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Gruppenergebnisse DVK13" sheetId="1" r:id="rId1"/>
    <sheet name="Gesamtergebnis DVK13" sheetId="2" r:id="rId2"/>
  </sheets>
  <definedNames>
    <definedName name="_xlnm.Print_Area" localSheetId="0">'Gruppenergebnisse DVK13'!$A$1:$AU$79</definedName>
  </definedNames>
  <calcPr fullCalcOnLoad="1"/>
</workbook>
</file>

<file path=xl/sharedStrings.xml><?xml version="1.0" encoding="utf-8"?>
<sst xmlns="http://schemas.openxmlformats.org/spreadsheetml/2006/main" count="858" uniqueCount="66">
  <si>
    <t>Ergebnis</t>
  </si>
  <si>
    <t>:</t>
  </si>
  <si>
    <t>09:30</t>
  </si>
  <si>
    <t>10:15</t>
  </si>
  <si>
    <t>11:00</t>
  </si>
  <si>
    <t>11:45</t>
  </si>
  <si>
    <t>12:30</t>
  </si>
  <si>
    <t>13:15</t>
  </si>
  <si>
    <t>14:00</t>
  </si>
  <si>
    <t>14:45</t>
  </si>
  <si>
    <t>15:30</t>
  </si>
  <si>
    <t>16:15</t>
  </si>
  <si>
    <t>Damen</t>
  </si>
  <si>
    <t>Gruppe 1</t>
  </si>
  <si>
    <t>TC Schönegg</t>
  </si>
  <si>
    <t>TSV Mils</t>
  </si>
  <si>
    <t>TC Absam</t>
  </si>
  <si>
    <t>TC Thaur</t>
  </si>
  <si>
    <t>Namen der Spielerinnen</t>
  </si>
  <si>
    <t>Gruppe 2</t>
  </si>
  <si>
    <t>Gruppe 3</t>
  </si>
  <si>
    <t>Gruppe 4</t>
  </si>
  <si>
    <t>Herren</t>
  </si>
  <si>
    <t>Namen der Spieler</t>
  </si>
  <si>
    <t xml:space="preserve">Endstand </t>
  </si>
  <si>
    <t>Gesamt</t>
  </si>
  <si>
    <t>Reinstadler/Meister</t>
  </si>
  <si>
    <t>Freund/Neururer</t>
  </si>
  <si>
    <t>Wenzel/Daz</t>
  </si>
  <si>
    <t>Uiberreiter/Posegger</t>
  </si>
  <si>
    <t>Hofer/Ober</t>
  </si>
  <si>
    <t>Stebegg/Pichler</t>
  </si>
  <si>
    <t>Mölk/Colleselli</t>
  </si>
  <si>
    <t>Vetter/Obererlacher</t>
  </si>
  <si>
    <t>Neuner/Ehrensberger</t>
  </si>
  <si>
    <t>Federspiel/Müller</t>
  </si>
  <si>
    <t>Mader/Forthuber</t>
  </si>
  <si>
    <t>Kaufmann/ Szabados</t>
  </si>
  <si>
    <t>Fink/Wanker</t>
  </si>
  <si>
    <t>Murauer/Würtenberger</t>
  </si>
  <si>
    <t>Zaderer/Juen</t>
  </si>
  <si>
    <t>Lothka/Oberwasserlechner</t>
  </si>
  <si>
    <t>Löffler/Fiedler</t>
  </si>
  <si>
    <t>Potocnik/Schrott</t>
  </si>
  <si>
    <t>Haidacher/Parth</t>
  </si>
  <si>
    <t>Jakober/Pichler</t>
  </si>
  <si>
    <t>Malli/Würtl</t>
  </si>
  <si>
    <t>Kapferer/Niederhauser</t>
  </si>
  <si>
    <t>Bernabe/Neuner</t>
  </si>
  <si>
    <t>Hutter/Laimgruber</t>
  </si>
  <si>
    <t>Schindl/Guggenbichler</t>
  </si>
  <si>
    <t>Mader/Umach</t>
  </si>
  <si>
    <t>Seekircher/Weiler</t>
  </si>
  <si>
    <t>Knapp/Winkler</t>
  </si>
  <si>
    <t>Murauer/Wanker</t>
  </si>
  <si>
    <t>Trebo/Vötter</t>
  </si>
  <si>
    <t>Weberberger/Kölli</t>
  </si>
  <si>
    <t>Mair/Falta I.</t>
  </si>
  <si>
    <t>Klingler/Falta L.</t>
  </si>
  <si>
    <t>Prosch/Köll</t>
  </si>
  <si>
    <t>Straninger/Schlögl</t>
  </si>
  <si>
    <t>Leitensdorfer/Prosch</t>
  </si>
  <si>
    <t>Horngacher/Cammerlander</t>
  </si>
  <si>
    <t>Esterhammer/Pregenzer</t>
  </si>
  <si>
    <t>Schwarz/Ablinger</t>
  </si>
  <si>
    <t>Rodler/Schönauer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</si>
</sst>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ATS&quot;;\-#,##0\ &quot;ATS&quot;"/>
    <numFmt numFmtId="187" formatCode="#,##0\ &quot;ATS&quot;;[Red]\-#,##0\ &quot;ATS&quot;"/>
    <numFmt numFmtId="188" formatCode="#,##0.00\ &quot;ATS&quot;;\-#,##0.00\ &quot;ATS&quot;"/>
    <numFmt numFmtId="189" formatCode="#,##0.00\ &quot;ATS&quot;;[Red]\-#,##0.00\ &quot;ATS&quot;"/>
    <numFmt numFmtId="190" formatCode="_-* #,##0\ &quot;ATS&quot;_-;\-* #,##0\ &quot;ATS&quot;_-;_-* &quot;-&quot;\ &quot;ATS&quot;_-;_-@_-"/>
    <numFmt numFmtId="191" formatCode="_-* #,##0\ _A_T_S_-;\-* #,##0\ _A_T_S_-;_-* &quot;-&quot;\ _A_T_S_-;_-@_-"/>
    <numFmt numFmtId="192" formatCode="_-* #,##0.00\ &quot;ATS&quot;_-;\-* #,##0.00\ &quot;ATS&quot;_-;_-* &quot;-&quot;??\ &quot;ATS&quot;_-;_-@_-"/>
    <numFmt numFmtId="193" formatCode="_-* #,##0.00\ _A_T_S_-;\-* #,##0.00\ _A_T_S_-;_-* &quot;-&quot;??\ _A_T_S_-;_-@_-"/>
    <numFmt numFmtId="194" formatCode="&quot;ATS&quot;\ #,##0;\-&quot;ATS&quot;\ #,##0"/>
    <numFmt numFmtId="195" formatCode="&quot;ATS&quot;\ #,##0;[Red]\-&quot;ATS&quot;\ #,##0"/>
    <numFmt numFmtId="196" formatCode="&quot;ATS&quot;\ #,##0.00;\-&quot;ATS&quot;\ #,##0.00"/>
    <numFmt numFmtId="197" formatCode="&quot;ATS&quot;\ #,##0.00;[Red]\-&quot;ATS&quot;\ #,##0.00"/>
    <numFmt numFmtId="198" formatCode="_-&quot;ATS&quot;\ * #,##0_-;\-&quot;ATS&quot;\ * #,##0_-;_-&quot;ATS&quot;\ * &quot;-&quot;_-;_-@_-"/>
    <numFmt numFmtId="199" formatCode="_-&quot;ATS&quot;\ * #,##0.00_-;\-&quot;ATS&quot;\ * #,##0.00_-;_-&quot;ATS&quot;\ * &quot;-&quot;??_-;_-@_-"/>
    <numFmt numFmtId="200" formatCode="d/\ mmmm\ yyyy"/>
    <numFmt numFmtId="201" formatCode="[$-F400]h:mm:ss\ AM/PM"/>
    <numFmt numFmtId="202" formatCode="hh:mm;@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"/>
      <family val="0"/>
    </font>
    <font>
      <sz val="48"/>
      <name val="Times New Roman"/>
      <family val="1"/>
    </font>
    <font>
      <b/>
      <sz val="26"/>
      <name val="Arial"/>
      <family val="0"/>
    </font>
    <font>
      <b/>
      <sz val="150"/>
      <name val="Verdana"/>
      <family val="2"/>
    </font>
    <font>
      <sz val="53"/>
      <name val="Times New Roman"/>
      <family val="1"/>
    </font>
    <font>
      <b/>
      <sz val="36"/>
      <name val="Times New Roman"/>
      <family val="1"/>
    </font>
    <font>
      <b/>
      <sz val="36"/>
      <name val="Arial"/>
      <family val="2"/>
    </font>
    <font>
      <sz val="18"/>
      <name val="Times New Roman"/>
      <family val="1"/>
    </font>
    <font>
      <b/>
      <sz val="7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1" applyNumberFormat="0" applyAlignment="0" applyProtection="0"/>
    <xf numFmtId="0" fontId="20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9" applyNumberFormat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2" fontId="5" fillId="18" borderId="10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2" fontId="5" fillId="18" borderId="13" xfId="0" applyNumberFormat="1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5" fillId="19" borderId="16" xfId="0" applyFont="1" applyFill="1" applyBorder="1" applyAlignment="1" applyProtection="1">
      <alignment vertical="center"/>
      <protection locked="0"/>
    </xf>
    <xf numFmtId="0" fontId="5" fillId="19" borderId="17" xfId="0" applyFont="1" applyFill="1" applyBorder="1" applyAlignment="1" applyProtection="1">
      <alignment vertical="center"/>
      <protection locked="0"/>
    </xf>
    <xf numFmtId="0" fontId="5" fillId="20" borderId="16" xfId="0" applyFont="1" applyFill="1" applyBorder="1" applyAlignment="1" applyProtection="1">
      <alignment vertical="center"/>
      <protection locked="0"/>
    </xf>
    <xf numFmtId="0" fontId="5" fillId="20" borderId="17" xfId="0" applyFont="1" applyFill="1" applyBorder="1" applyAlignment="1" applyProtection="1">
      <alignment vertical="center"/>
      <protection locked="0"/>
    </xf>
    <xf numFmtId="0" fontId="5" fillId="17" borderId="16" xfId="0" applyFont="1" applyFill="1" applyBorder="1" applyAlignment="1" applyProtection="1">
      <alignment vertical="center"/>
      <protection locked="0"/>
    </xf>
    <xf numFmtId="0" fontId="5" fillId="21" borderId="16" xfId="0" applyFont="1" applyFill="1" applyBorder="1" applyAlignment="1" applyProtection="1">
      <alignment vertical="center"/>
      <protection locked="0"/>
    </xf>
    <xf numFmtId="0" fontId="5" fillId="21" borderId="17" xfId="0" applyFont="1" applyFill="1" applyBorder="1" applyAlignment="1" applyProtection="1">
      <alignment vertical="center"/>
      <protection locked="0"/>
    </xf>
    <xf numFmtId="0" fontId="5" fillId="17" borderId="17" xfId="0" applyFont="1" applyFill="1" applyBorder="1" applyAlignment="1" applyProtection="1">
      <alignment vertical="center"/>
      <protection locked="0"/>
    </xf>
    <xf numFmtId="0" fontId="5" fillId="17" borderId="18" xfId="0" applyFont="1" applyFill="1" applyBorder="1" applyAlignment="1" applyProtection="1">
      <alignment vertical="center"/>
      <protection locked="0"/>
    </xf>
    <xf numFmtId="0" fontId="5" fillId="17" borderId="19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6" fillId="0" borderId="20" xfId="0" applyFont="1" applyBorder="1" applyAlignment="1" applyProtection="1">
      <alignment horizontal="centerContinuous" vertical="center"/>
      <protection/>
    </xf>
    <xf numFmtId="0" fontId="6" fillId="0" borderId="21" xfId="0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2" borderId="18" xfId="0" applyFill="1" applyBorder="1" applyAlignment="1">
      <alignment/>
    </xf>
    <xf numFmtId="0" fontId="11" fillId="22" borderId="0" xfId="0" applyFont="1" applyFill="1" applyBorder="1" applyAlignment="1" applyProtection="1">
      <alignment horizontal="center" vertical="center"/>
      <protection locked="0"/>
    </xf>
    <xf numFmtId="0" fontId="11" fillId="22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/>
      <protection/>
    </xf>
    <xf numFmtId="0" fontId="11" fillId="22" borderId="26" xfId="0" applyFont="1" applyFill="1" applyBorder="1" applyAlignment="1" applyProtection="1">
      <alignment horizontal="center" vertical="center"/>
      <protection locked="0"/>
    </xf>
    <xf numFmtId="0" fontId="11" fillId="22" borderId="27" xfId="0" applyFont="1" applyFill="1" applyBorder="1" applyAlignment="1" applyProtection="1">
      <alignment horizontal="center" vertical="center"/>
      <protection locked="0"/>
    </xf>
    <xf numFmtId="1" fontId="8" fillId="15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/>
      <protection/>
    </xf>
    <xf numFmtId="1" fontId="8" fillId="15" borderId="28" xfId="0" applyNumberFormat="1" applyFont="1" applyFill="1" applyBorder="1" applyAlignment="1" applyProtection="1">
      <alignment horizontal="center" vertical="center"/>
      <protection locked="0"/>
    </xf>
    <xf numFmtId="1" fontId="8" fillId="15" borderId="29" xfId="0" applyNumberFormat="1" applyFont="1" applyFill="1" applyBorder="1" applyAlignment="1" applyProtection="1">
      <alignment horizontal="center" vertical="center"/>
      <protection locked="0"/>
    </xf>
    <xf numFmtId="1" fontId="8" fillId="15" borderId="30" xfId="0" applyNumberFormat="1" applyFont="1" applyFill="1" applyBorder="1" applyAlignment="1" applyProtection="1">
      <alignment horizontal="center" vertical="center"/>
      <protection locked="0"/>
    </xf>
    <xf numFmtId="1" fontId="8" fillId="15" borderId="31" xfId="0" applyNumberFormat="1" applyFont="1" applyFill="1" applyBorder="1" applyAlignment="1" applyProtection="1">
      <alignment horizontal="center" vertical="center"/>
      <protection locked="0"/>
    </xf>
    <xf numFmtId="1" fontId="8" fillId="15" borderId="21" xfId="0" applyNumberFormat="1" applyFont="1" applyFill="1" applyBorder="1" applyAlignment="1" applyProtection="1">
      <alignment horizontal="center" vertical="center"/>
      <protection locked="0"/>
    </xf>
    <xf numFmtId="1" fontId="8" fillId="15" borderId="23" xfId="0" applyNumberFormat="1" applyFont="1" applyFill="1" applyBorder="1" applyAlignment="1" applyProtection="1">
      <alignment horizontal="center" vertical="center"/>
      <protection locked="0"/>
    </xf>
    <xf numFmtId="1" fontId="8" fillId="15" borderId="32" xfId="0" applyNumberFormat="1" applyFont="1" applyFill="1" applyBorder="1" applyAlignment="1" applyProtection="1">
      <alignment horizontal="center" vertical="center"/>
      <protection locked="0"/>
    </xf>
    <xf numFmtId="1" fontId="8" fillId="15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/>
      <protection/>
    </xf>
    <xf numFmtId="1" fontId="8" fillId="22" borderId="27" xfId="0" applyNumberFormat="1" applyFont="1" applyFill="1" applyBorder="1" applyAlignment="1" applyProtection="1">
      <alignment horizontal="center" vertical="center"/>
      <protection locked="0"/>
    </xf>
    <xf numFmtId="1" fontId="8" fillId="22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Continuous" vertical="center"/>
      <protection/>
    </xf>
    <xf numFmtId="0" fontId="12" fillId="0" borderId="14" xfId="0" applyFont="1" applyBorder="1" applyAlignment="1" applyProtection="1">
      <alignment horizontal="centerContinuous" vertical="center"/>
      <protection/>
    </xf>
    <xf numFmtId="0" fontId="11" fillId="7" borderId="35" xfId="0" applyFont="1" applyFill="1" applyBorder="1" applyAlignment="1" applyProtection="1">
      <alignment horizontal="center" vertical="center"/>
      <protection locked="0"/>
    </xf>
    <xf numFmtId="0" fontId="11" fillId="7" borderId="36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center" vertical="center"/>
      <protection locked="0"/>
    </xf>
    <xf numFmtId="0" fontId="11" fillId="7" borderId="37" xfId="0" applyFont="1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>
      <alignment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/>
    </xf>
    <xf numFmtId="0" fontId="11" fillId="23" borderId="41" xfId="0" applyFont="1" applyFill="1" applyBorder="1" applyAlignment="1" applyProtection="1">
      <alignment horizontal="center" vertical="center"/>
      <protection locked="0"/>
    </xf>
    <xf numFmtId="0" fontId="11" fillId="23" borderId="24" xfId="0" applyFont="1" applyFill="1" applyBorder="1" applyAlignment="1" applyProtection="1">
      <alignment horizontal="center" vertical="center"/>
      <protection locked="0"/>
    </xf>
    <xf numFmtId="0" fontId="11" fillId="23" borderId="42" xfId="0" applyFont="1" applyFill="1" applyBorder="1" applyAlignment="1" applyProtection="1">
      <alignment horizontal="center" vertical="center"/>
      <protection locked="0"/>
    </xf>
    <xf numFmtId="0" fontId="11" fillId="23" borderId="29" xfId="0" applyFont="1" applyFill="1" applyBorder="1" applyAlignment="1" applyProtection="1">
      <alignment horizontal="center" vertical="center"/>
      <protection locked="0"/>
    </xf>
    <xf numFmtId="0" fontId="5" fillId="23" borderId="0" xfId="0" applyFont="1" applyFill="1" applyBorder="1" applyAlignment="1">
      <alignment/>
    </xf>
    <xf numFmtId="0" fontId="8" fillId="15" borderId="20" xfId="0" applyFont="1" applyFill="1" applyBorder="1" applyAlignment="1" applyProtection="1">
      <alignment horizontal="center" vertical="center"/>
      <protection/>
    </xf>
    <xf numFmtId="0" fontId="8" fillId="15" borderId="0" xfId="0" applyFont="1" applyFill="1" applyBorder="1" applyAlignment="1" applyProtection="1">
      <alignment horizontal="center" vertical="center"/>
      <protection/>
    </xf>
    <xf numFmtId="0" fontId="8" fillId="15" borderId="43" xfId="0" applyFont="1" applyFill="1" applyBorder="1" applyAlignment="1" applyProtection="1">
      <alignment horizontal="center" vertical="center"/>
      <protection/>
    </xf>
    <xf numFmtId="0" fontId="8" fillId="15" borderId="14" xfId="0" applyFont="1" applyFill="1" applyBorder="1" applyAlignment="1" applyProtection="1">
      <alignment horizontal="center" vertical="center"/>
      <protection/>
    </xf>
    <xf numFmtId="0" fontId="8" fillId="15" borderId="18" xfId="0" applyFont="1" applyFill="1" applyBorder="1" applyAlignment="1" applyProtection="1">
      <alignment horizontal="center" vertical="center"/>
      <protection/>
    </xf>
    <xf numFmtId="1" fontId="8" fillId="7" borderId="44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  <protection/>
    </xf>
    <xf numFmtId="1" fontId="8" fillId="7" borderId="45" xfId="0" applyNumberFormat="1" applyFont="1" applyFill="1" applyBorder="1" applyAlignment="1" applyProtection="1">
      <alignment horizontal="center" vertical="center"/>
      <protection locked="0"/>
    </xf>
    <xf numFmtId="1" fontId="8" fillId="23" borderId="24" xfId="0" applyNumberFormat="1" applyFont="1" applyFill="1" applyBorder="1" applyAlignment="1" applyProtection="1">
      <alignment horizontal="center" vertical="center"/>
      <protection locked="0"/>
    </xf>
    <xf numFmtId="0" fontId="8" fillId="23" borderId="43" xfId="0" applyFont="1" applyFill="1" applyBorder="1" applyAlignment="1" applyProtection="1">
      <alignment horizontal="center" vertical="center"/>
      <protection/>
    </xf>
    <xf numFmtId="1" fontId="8" fillId="23" borderId="31" xfId="0" applyNumberFormat="1" applyFont="1" applyFill="1" applyBorder="1" applyAlignment="1" applyProtection="1">
      <alignment horizontal="center" vertical="center"/>
      <protection locked="0"/>
    </xf>
    <xf numFmtId="1" fontId="8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/>
    </xf>
    <xf numFmtId="1" fontId="8" fillId="2" borderId="28" xfId="0" applyNumberFormat="1" applyFont="1" applyFill="1" applyBorder="1" applyAlignment="1" applyProtection="1">
      <alignment horizontal="center" vertical="center"/>
      <protection locked="0"/>
    </xf>
    <xf numFmtId="1" fontId="8" fillId="2" borderId="21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/>
    </xf>
    <xf numFmtId="1" fontId="8" fillId="2" borderId="23" xfId="0" applyNumberFormat="1" applyFont="1" applyFill="1" applyBorder="1" applyAlignment="1" applyProtection="1">
      <alignment horizontal="center" vertical="center"/>
      <protection locked="0"/>
    </xf>
    <xf numFmtId="0" fontId="8" fillId="22" borderId="18" xfId="0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Border="1" applyAlignment="1" applyProtection="1">
      <alignment horizontal="center" vertical="center"/>
      <protection/>
    </xf>
    <xf numFmtId="49" fontId="8" fillId="0" borderId="47" xfId="0" applyNumberFormat="1" applyFont="1" applyBorder="1" applyAlignment="1" applyProtection="1">
      <alignment horizontal="center" vertical="center"/>
      <protection/>
    </xf>
    <xf numFmtId="49" fontId="8" fillId="0" borderId="48" xfId="0" applyNumberFormat="1" applyFont="1" applyBorder="1" applyAlignment="1" applyProtection="1">
      <alignment horizontal="center" vertical="center"/>
      <protection/>
    </xf>
    <xf numFmtId="49" fontId="8" fillId="0" borderId="42" xfId="0" applyNumberFormat="1" applyFont="1" applyBorder="1" applyAlignment="1" applyProtection="1">
      <alignment horizontal="center" vertical="center"/>
      <protection/>
    </xf>
    <xf numFmtId="49" fontId="8" fillId="0" borderId="40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1" fillId="7" borderId="38" xfId="0" applyFont="1" applyFill="1" applyBorder="1" applyAlignment="1" applyProtection="1">
      <alignment horizontal="center" vertical="center"/>
      <protection locked="0"/>
    </xf>
    <xf numFmtId="0" fontId="11" fillId="22" borderId="36" xfId="0" applyFont="1" applyFill="1" applyBorder="1" applyAlignment="1" applyProtection="1">
      <alignment horizontal="center" vertical="center"/>
      <protection locked="0"/>
    </xf>
    <xf numFmtId="2" fontId="14" fillId="0" borderId="12" xfId="0" applyNumberFormat="1" applyFont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11" fillId="7" borderId="11" xfId="0" applyFont="1" applyFill="1" applyBorder="1" applyAlignment="1" applyProtection="1">
      <alignment horizontal="center" vertical="center"/>
      <protection locked="0"/>
    </xf>
    <xf numFmtId="0" fontId="11" fillId="7" borderId="49" xfId="0" applyFont="1" applyFill="1" applyBorder="1" applyAlignment="1" applyProtection="1">
      <alignment horizontal="center" vertical="center"/>
      <protection locked="0"/>
    </xf>
    <xf numFmtId="0" fontId="8" fillId="7" borderId="50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0" fontId="11" fillId="7" borderId="51" xfId="0" applyFont="1" applyFill="1" applyBorder="1" applyAlignment="1" applyProtection="1">
      <alignment horizontal="center" vertical="center"/>
      <protection locked="0"/>
    </xf>
    <xf numFmtId="0" fontId="11" fillId="7" borderId="52" xfId="0" applyFont="1" applyFill="1" applyBorder="1" applyAlignment="1" applyProtection="1">
      <alignment horizontal="center" vertical="center"/>
      <protection locked="0"/>
    </xf>
    <xf numFmtId="1" fontId="8" fillId="7" borderId="21" xfId="0" applyNumberFormat="1" applyFont="1" applyFill="1" applyBorder="1" applyAlignment="1" applyProtection="1">
      <alignment horizontal="center" vertical="center"/>
      <protection locked="0"/>
    </xf>
    <xf numFmtId="1" fontId="8" fillId="7" borderId="23" xfId="0" applyNumberFormat="1" applyFont="1" applyFill="1" applyBorder="1" applyAlignment="1" applyProtection="1">
      <alignment horizontal="center" vertical="center"/>
      <protection locked="0"/>
    </xf>
    <xf numFmtId="0" fontId="11" fillId="23" borderId="43" xfId="0" applyFont="1" applyFill="1" applyBorder="1" applyAlignment="1" applyProtection="1">
      <alignment horizontal="center" vertical="center"/>
      <protection locked="0"/>
    </xf>
    <xf numFmtId="0" fontId="11" fillId="22" borderId="42" xfId="0" applyFont="1" applyFill="1" applyBorder="1" applyAlignment="1" applyProtection="1">
      <alignment horizontal="center" vertical="center"/>
      <protection locked="0"/>
    </xf>
    <xf numFmtId="1" fontId="8" fillId="22" borderId="29" xfId="0" applyNumberFormat="1" applyFont="1" applyFill="1" applyBorder="1" applyAlignment="1" applyProtection="1">
      <alignment horizontal="center" vertical="center"/>
      <protection locked="0"/>
    </xf>
    <xf numFmtId="0" fontId="8" fillId="22" borderId="0" xfId="0" applyFont="1" applyFill="1" applyBorder="1" applyAlignment="1" applyProtection="1">
      <alignment horizontal="center" vertical="center"/>
      <protection/>
    </xf>
    <xf numFmtId="1" fontId="8" fillId="22" borderId="31" xfId="0" applyNumberFormat="1" applyFont="1" applyFill="1" applyBorder="1" applyAlignment="1" applyProtection="1">
      <alignment horizontal="center" vertical="center"/>
      <protection locked="0"/>
    </xf>
    <xf numFmtId="0" fontId="11" fillId="22" borderId="53" xfId="0" applyFont="1" applyFill="1" applyBorder="1" applyAlignment="1" applyProtection="1">
      <alignment horizontal="center" vertical="center"/>
      <protection locked="0"/>
    </xf>
    <xf numFmtId="0" fontId="11" fillId="22" borderId="32" xfId="0" applyFont="1" applyFill="1" applyBorder="1" applyAlignment="1" applyProtection="1">
      <alignment horizontal="center" vertical="center"/>
      <protection locked="0"/>
    </xf>
    <xf numFmtId="0" fontId="8" fillId="22" borderId="54" xfId="0" applyFont="1" applyFill="1" applyBorder="1" applyAlignment="1" applyProtection="1">
      <alignment horizontal="center" vertical="center"/>
      <protection/>
    </xf>
    <xf numFmtId="0" fontId="11" fillId="23" borderId="0" xfId="0" applyFont="1" applyFill="1" applyBorder="1" applyAlignment="1" applyProtection="1">
      <alignment horizontal="center" vertical="center"/>
      <protection locked="0"/>
    </xf>
    <xf numFmtId="0" fontId="11" fillId="23" borderId="3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1" fillId="7" borderId="55" xfId="0" applyFont="1" applyFill="1" applyBorder="1" applyAlignment="1" applyProtection="1">
      <alignment horizontal="center" vertical="center"/>
      <protection locked="0"/>
    </xf>
    <xf numFmtId="0" fontId="11" fillId="7" borderId="47" xfId="0" applyFont="1" applyFill="1" applyBorder="1" applyAlignment="1" applyProtection="1">
      <alignment horizontal="center" vertical="center"/>
      <protection locked="0"/>
    </xf>
    <xf numFmtId="0" fontId="11" fillId="23" borderId="4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11" fillId="2" borderId="55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1" fontId="8" fillId="2" borderId="44" xfId="0" applyNumberFormat="1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/>
    </xf>
    <xf numFmtId="1" fontId="8" fillId="2" borderId="45" xfId="0" applyNumberFormat="1" applyFont="1" applyFill="1" applyBorder="1" applyAlignment="1" applyProtection="1">
      <alignment horizontal="center" vertical="center"/>
      <protection locked="0"/>
    </xf>
    <xf numFmtId="0" fontId="11" fillId="23" borderId="53" xfId="0" applyFont="1" applyFill="1" applyBorder="1" applyAlignment="1" applyProtection="1">
      <alignment horizontal="center" vertical="center"/>
      <protection locked="0"/>
    </xf>
    <xf numFmtId="0" fontId="11" fillId="23" borderId="27" xfId="0" applyFont="1" applyFill="1" applyBorder="1" applyAlignment="1" applyProtection="1">
      <alignment horizontal="center" vertical="center"/>
      <protection locked="0"/>
    </xf>
    <xf numFmtId="1" fontId="8" fillId="23" borderId="27" xfId="0" applyNumberFormat="1" applyFont="1" applyFill="1" applyBorder="1" applyAlignment="1" applyProtection="1">
      <alignment horizontal="center" vertical="center"/>
      <protection locked="0"/>
    </xf>
    <xf numFmtId="0" fontId="8" fillId="23" borderId="54" xfId="0" applyFont="1" applyFill="1" applyBorder="1" applyAlignment="1" applyProtection="1">
      <alignment horizontal="center" vertical="center"/>
      <protection/>
    </xf>
    <xf numFmtId="1" fontId="8" fillId="23" borderId="3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/>
    </xf>
    <xf numFmtId="0" fontId="0" fillId="0" borderId="48" xfId="0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1" fillId="7" borderId="13" xfId="0" applyFont="1" applyFill="1" applyBorder="1" applyAlignment="1" applyProtection="1">
      <alignment horizontal="center" vertical="center"/>
      <protection locked="0"/>
    </xf>
    <xf numFmtId="0" fontId="11" fillId="23" borderId="35" xfId="0" applyFont="1" applyFill="1" applyBorder="1" applyAlignment="1" applyProtection="1">
      <alignment horizontal="center" vertical="center"/>
      <protection locked="0"/>
    </xf>
    <xf numFmtId="1" fontId="8" fillId="23" borderId="21" xfId="0" applyNumberFormat="1" applyFont="1" applyFill="1" applyBorder="1" applyAlignment="1" applyProtection="1">
      <alignment horizontal="center" vertical="center"/>
      <protection locked="0"/>
    </xf>
    <xf numFmtId="0" fontId="8" fillId="23" borderId="20" xfId="0" applyFont="1" applyFill="1" applyBorder="1" applyAlignment="1" applyProtection="1">
      <alignment horizontal="center" vertical="center"/>
      <protection/>
    </xf>
    <xf numFmtId="0" fontId="11" fillId="22" borderId="35" xfId="0" applyFont="1" applyFill="1" applyBorder="1" applyAlignment="1" applyProtection="1">
      <alignment horizontal="center" vertical="center"/>
      <protection locked="0"/>
    </xf>
    <xf numFmtId="1" fontId="8" fillId="22" borderId="21" xfId="0" applyNumberFormat="1" applyFont="1" applyFill="1" applyBorder="1" applyAlignment="1" applyProtection="1">
      <alignment horizontal="center" vertical="center"/>
      <protection locked="0"/>
    </xf>
    <xf numFmtId="1" fontId="8" fillId="7" borderId="14" xfId="0" applyNumberFormat="1" applyFont="1" applyFill="1" applyBorder="1" applyAlignment="1" applyProtection="1">
      <alignment horizontal="center" vertical="center"/>
      <protection locked="0"/>
    </xf>
    <xf numFmtId="1" fontId="8" fillId="7" borderId="20" xfId="0" applyNumberFormat="1" applyFont="1" applyFill="1" applyBorder="1" applyAlignment="1" applyProtection="1">
      <alignment horizontal="center" vertical="center"/>
      <protection locked="0"/>
    </xf>
    <xf numFmtId="1" fontId="8" fillId="23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1" fontId="8" fillId="22" borderId="14" xfId="0" applyNumberFormat="1" applyFont="1" applyFill="1" applyBorder="1" applyAlignment="1" applyProtection="1">
      <alignment horizontal="center" vertical="center"/>
      <protection locked="0"/>
    </xf>
    <xf numFmtId="1" fontId="8" fillId="7" borderId="50" xfId="0" applyNumberFormat="1" applyFont="1" applyFill="1" applyBorder="1" applyAlignment="1" applyProtection="1">
      <alignment horizontal="center" vertical="center"/>
      <protection locked="0"/>
    </xf>
    <xf numFmtId="1" fontId="8" fillId="22" borderId="54" xfId="0" applyNumberFormat="1" applyFont="1" applyFill="1" applyBorder="1" applyAlignment="1" applyProtection="1">
      <alignment horizontal="center" vertical="center"/>
      <protection locked="0"/>
    </xf>
    <xf numFmtId="1" fontId="8" fillId="2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/>
    </xf>
    <xf numFmtId="1" fontId="8" fillId="22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/>
    </xf>
    <xf numFmtId="0" fontId="5" fillId="0" borderId="48" xfId="0" applyFont="1" applyBorder="1" applyAlignment="1">
      <alignment/>
    </xf>
    <xf numFmtId="0" fontId="6" fillId="0" borderId="48" xfId="0" applyFont="1" applyBorder="1" applyAlignment="1">
      <alignment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1" fontId="8" fillId="23" borderId="28" xfId="0" applyNumberFormat="1" applyFont="1" applyFill="1" applyBorder="1" applyAlignment="1" applyProtection="1">
      <alignment horizontal="center" vertical="center"/>
      <protection locked="0"/>
    </xf>
    <xf numFmtId="1" fontId="8" fillId="7" borderId="28" xfId="0" applyNumberFormat="1" applyFont="1" applyFill="1" applyBorder="1" applyAlignment="1" applyProtection="1">
      <alignment horizontal="center" vertical="center"/>
      <protection locked="0"/>
    </xf>
    <xf numFmtId="1" fontId="8" fillId="22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8" fillId="0" borderId="47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634"/>
  <sheetViews>
    <sheetView showGridLines="0" tabSelected="1" zoomScale="20" zoomScaleNormal="20" zoomScaleSheetLayoutView="20" zoomScalePageLayoutView="0" workbookViewId="0" topLeftCell="B1">
      <selection activeCell="B6" sqref="B6"/>
    </sheetView>
  </sheetViews>
  <sheetFormatPr defaultColWidth="11.421875" defaultRowHeight="12.75"/>
  <cols>
    <col min="1" max="1" width="33.00390625" style="0" hidden="1" customWidth="1"/>
    <col min="2" max="2" width="25.7109375" style="0" customWidth="1"/>
    <col min="3" max="3" width="144.140625" style="0" customWidth="1"/>
    <col min="4" max="4" width="144.140625" style="0" bestFit="1" customWidth="1"/>
    <col min="5" max="5" width="3.421875" style="0" hidden="1" customWidth="1"/>
    <col min="6" max="8" width="4.7109375" style="0" hidden="1" customWidth="1"/>
    <col min="9" max="9" width="2.7109375" style="0" hidden="1" customWidth="1"/>
    <col min="10" max="10" width="4.7109375" style="0" hidden="1" customWidth="1"/>
    <col min="11" max="11" width="13.421875" style="28" customWidth="1"/>
    <col min="12" max="12" width="4.140625" style="9" bestFit="1" customWidth="1"/>
    <col min="13" max="13" width="13.421875" style="32" customWidth="1"/>
    <col min="14" max="14" width="46.00390625" style="0" customWidth="1"/>
    <col min="15" max="15" width="25.28125" style="0" customWidth="1"/>
    <col min="16" max="16" width="144.00390625" style="0" customWidth="1"/>
    <col min="17" max="17" width="144.140625" style="0" customWidth="1"/>
    <col min="18" max="18" width="13.8515625" style="0" customWidth="1"/>
    <col min="19" max="19" width="4.00390625" style="0" customWidth="1"/>
    <col min="20" max="20" width="13.8515625" style="0" customWidth="1"/>
    <col min="21" max="21" width="46.00390625" style="0" customWidth="1"/>
    <col min="22" max="22" width="25.28125" style="0" customWidth="1"/>
    <col min="23" max="23" width="144.00390625" style="0" customWidth="1"/>
    <col min="24" max="24" width="144.140625" style="0" customWidth="1"/>
    <col min="25" max="25" width="13.8515625" style="0" customWidth="1"/>
    <col min="26" max="26" width="4.140625" style="0" customWidth="1"/>
    <col min="27" max="27" width="13.8515625" style="0" customWidth="1"/>
    <col min="28" max="28" width="46.00390625" style="0" customWidth="1"/>
    <col min="29" max="29" width="25.140625" style="0" customWidth="1"/>
    <col min="30" max="31" width="144.140625" style="0" customWidth="1"/>
    <col min="32" max="32" width="13.7109375" style="0" customWidth="1"/>
    <col min="33" max="33" width="4.00390625" style="0" customWidth="1"/>
    <col min="34" max="36" width="13.7109375" style="0" customWidth="1"/>
    <col min="37" max="38" width="144.00390625" style="0" customWidth="1"/>
    <col min="39" max="39" width="18.7109375" style="0" bestFit="1" customWidth="1"/>
    <col min="40" max="40" width="5.28125" style="0" bestFit="1" customWidth="1"/>
    <col min="41" max="41" width="18.7109375" style="0" bestFit="1" customWidth="1"/>
    <col min="43" max="44" width="144.00390625" style="0" customWidth="1"/>
    <col min="45" max="45" width="18.7109375" style="0" bestFit="1" customWidth="1"/>
    <col min="46" max="46" width="5.28125" style="0" bestFit="1" customWidth="1"/>
    <col min="47" max="47" width="18.7109375" style="0" bestFit="1" customWidth="1"/>
  </cols>
  <sheetData>
    <row r="1" spans="18:34" ht="24.75" customHeight="1">
      <c r="R1" s="28"/>
      <c r="S1" s="9"/>
      <c r="T1" s="32"/>
      <c r="Y1" s="28"/>
      <c r="Z1" s="9"/>
      <c r="AA1" s="32"/>
      <c r="AF1" s="28"/>
      <c r="AG1" s="9"/>
      <c r="AH1" s="32"/>
    </row>
    <row r="2" spans="2:34" ht="153.75" customHeight="1">
      <c r="B2" s="181" t="s">
        <v>13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O2" s="181" t="s">
        <v>19</v>
      </c>
      <c r="P2" s="181"/>
      <c r="Q2" s="181"/>
      <c r="R2" s="181"/>
      <c r="S2" s="181"/>
      <c r="T2" s="181"/>
      <c r="V2" s="181" t="s">
        <v>20</v>
      </c>
      <c r="W2" s="181"/>
      <c r="X2" s="181"/>
      <c r="Y2" s="181"/>
      <c r="Z2" s="181"/>
      <c r="AA2" s="181"/>
      <c r="AC2" s="181" t="s">
        <v>21</v>
      </c>
      <c r="AD2" s="181"/>
      <c r="AE2" s="181"/>
      <c r="AF2" s="181"/>
      <c r="AG2" s="181"/>
      <c r="AH2" s="181"/>
    </row>
    <row r="3" spans="18:34" ht="17.25" customHeight="1">
      <c r="R3" s="28"/>
      <c r="S3" s="9"/>
      <c r="T3" s="32"/>
      <c r="Y3" s="28"/>
      <c r="Z3" s="9"/>
      <c r="AA3" s="32"/>
      <c r="AF3" s="28"/>
      <c r="AG3" s="9"/>
      <c r="AH3" s="32"/>
    </row>
    <row r="4" spans="2:34" ht="44.25" customHeight="1">
      <c r="B4" s="5"/>
      <c r="C4" s="178" t="s">
        <v>12</v>
      </c>
      <c r="D4" s="178"/>
      <c r="E4" s="5"/>
      <c r="F4" s="5"/>
      <c r="G4" s="5"/>
      <c r="H4" s="5"/>
      <c r="I4" s="5"/>
      <c r="J4" s="5"/>
      <c r="K4" s="29"/>
      <c r="L4" s="26"/>
      <c r="O4" s="5"/>
      <c r="P4" s="178" t="s">
        <v>12</v>
      </c>
      <c r="Q4" s="178"/>
      <c r="R4" s="29"/>
      <c r="S4" s="26"/>
      <c r="T4" s="32"/>
      <c r="V4" s="5"/>
      <c r="W4" s="178" t="s">
        <v>12</v>
      </c>
      <c r="X4" s="178"/>
      <c r="Y4" s="29"/>
      <c r="Z4" s="26"/>
      <c r="AA4" s="32"/>
      <c r="AC4" s="5"/>
      <c r="AD4" s="178" t="s">
        <v>12</v>
      </c>
      <c r="AE4" s="178"/>
      <c r="AF4" s="29"/>
      <c r="AG4" s="26"/>
      <c r="AH4" s="32"/>
    </row>
    <row r="5" spans="2:36" ht="24.75" customHeight="1" thickBot="1">
      <c r="B5" s="4"/>
      <c r="C5" s="1"/>
      <c r="D5" s="1"/>
      <c r="E5" s="1"/>
      <c r="F5" s="1"/>
      <c r="G5" s="1"/>
      <c r="H5" s="1"/>
      <c r="I5" s="1"/>
      <c r="J5" s="1"/>
      <c r="K5" s="30"/>
      <c r="L5" s="27"/>
      <c r="M5" s="33"/>
      <c r="O5" s="4"/>
      <c r="P5" s="1"/>
      <c r="Q5" s="1"/>
      <c r="R5" s="30"/>
      <c r="S5" s="27"/>
      <c r="T5" s="33"/>
      <c r="V5" s="4"/>
      <c r="W5" s="1"/>
      <c r="X5" s="1"/>
      <c r="Y5" s="30"/>
      <c r="Z5" s="27"/>
      <c r="AA5" s="33"/>
      <c r="AC5" s="4"/>
      <c r="AD5" s="1"/>
      <c r="AE5" s="1"/>
      <c r="AF5" s="30"/>
      <c r="AG5" s="27"/>
      <c r="AH5" s="33"/>
      <c r="AI5" s="3"/>
      <c r="AJ5" s="3"/>
    </row>
    <row r="6" spans="2:34" s="9" customFormat="1" ht="46.5" customHeight="1" thickBot="1" thickTop="1">
      <c r="B6" s="6"/>
      <c r="C6" s="59" t="s">
        <v>18</v>
      </c>
      <c r="D6" s="7"/>
      <c r="E6" s="24"/>
      <c r="F6" s="24"/>
      <c r="G6" s="24"/>
      <c r="H6" s="24"/>
      <c r="I6" s="24"/>
      <c r="J6" s="24"/>
      <c r="K6" s="31"/>
      <c r="L6" s="8"/>
      <c r="M6" s="34"/>
      <c r="N6"/>
      <c r="O6" s="6"/>
      <c r="P6" s="59" t="s">
        <v>18</v>
      </c>
      <c r="Q6" s="7"/>
      <c r="R6" s="31"/>
      <c r="S6" s="8"/>
      <c r="T6" s="34"/>
      <c r="U6"/>
      <c r="V6" s="6"/>
      <c r="W6" s="59" t="s">
        <v>18</v>
      </c>
      <c r="X6" s="7"/>
      <c r="Y6" s="31"/>
      <c r="Z6" s="8"/>
      <c r="AA6" s="34"/>
      <c r="AB6"/>
      <c r="AC6" s="6"/>
      <c r="AD6" s="59" t="s">
        <v>18</v>
      </c>
      <c r="AE6" s="7"/>
      <c r="AF6" s="31"/>
      <c r="AG6" s="8"/>
      <c r="AH6" s="34"/>
    </row>
    <row r="7" spans="2:34" s="9" customFormat="1" ht="45" customHeight="1" thickBot="1">
      <c r="B7" s="10"/>
      <c r="C7" s="25"/>
      <c r="D7" s="12"/>
      <c r="E7" s="11"/>
      <c r="F7" s="11"/>
      <c r="G7" s="11"/>
      <c r="H7" s="11"/>
      <c r="I7" s="11"/>
      <c r="J7" s="12"/>
      <c r="L7" s="60" t="s">
        <v>0</v>
      </c>
      <c r="M7" s="35"/>
      <c r="N7"/>
      <c r="O7" s="10"/>
      <c r="P7" s="25"/>
      <c r="Q7" s="12"/>
      <c r="S7" s="60" t="s">
        <v>0</v>
      </c>
      <c r="T7" s="35"/>
      <c r="U7"/>
      <c r="V7" s="10"/>
      <c r="W7" s="25"/>
      <c r="X7" s="12"/>
      <c r="Z7" s="60" t="s">
        <v>0</v>
      </c>
      <c r="AA7" s="35"/>
      <c r="AB7"/>
      <c r="AC7" s="10"/>
      <c r="AD7" s="25"/>
      <c r="AE7" s="12"/>
      <c r="AG7" s="60" t="s">
        <v>0</v>
      </c>
      <c r="AH7" s="35"/>
    </row>
    <row r="8" spans="2:34" s="9" customFormat="1" ht="150" customHeight="1" thickBot="1">
      <c r="B8" s="99" t="s">
        <v>2</v>
      </c>
      <c r="C8" s="61" t="str">
        <f ca="1">CELL("INHALT",D19)</f>
        <v>Federspiel/Müller</v>
      </c>
      <c r="D8" s="66" t="str">
        <f ca="1">CELL("INHALT",D21)</f>
        <v>Mader/Forthuber</v>
      </c>
      <c r="E8" s="13"/>
      <c r="F8" s="13"/>
      <c r="G8" s="13"/>
      <c r="H8" s="13"/>
      <c r="I8" s="13"/>
      <c r="J8" s="14"/>
      <c r="K8" s="45">
        <v>2</v>
      </c>
      <c r="L8" s="77" t="s">
        <v>1</v>
      </c>
      <c r="M8" s="47">
        <v>10</v>
      </c>
      <c r="N8"/>
      <c r="O8" s="99" t="s">
        <v>2</v>
      </c>
      <c r="P8" s="61" t="str">
        <f ca="1">CELL("INHALT",Q19)</f>
        <v>Fink/Wanker</v>
      </c>
      <c r="Q8" s="105" t="str">
        <f ca="1">CELL("INHALT",Q20)</f>
        <v>Murauer/Würtenberger</v>
      </c>
      <c r="R8" s="45">
        <v>8</v>
      </c>
      <c r="S8" s="77" t="s">
        <v>1</v>
      </c>
      <c r="T8" s="47">
        <v>2</v>
      </c>
      <c r="U8"/>
      <c r="V8" s="99" t="s">
        <v>2</v>
      </c>
      <c r="W8" s="61" t="str">
        <f ca="1">CELL("INHALT",X19)</f>
        <v>Lothka/Oberwasserlechner</v>
      </c>
      <c r="X8" s="67" t="str">
        <f ca="1">CELL("INHALT",X21)</f>
        <v>Löffler/Fiedler</v>
      </c>
      <c r="Y8" s="45">
        <v>5</v>
      </c>
      <c r="Z8" s="77" t="s">
        <v>1</v>
      </c>
      <c r="AA8" s="47">
        <v>5</v>
      </c>
      <c r="AB8"/>
      <c r="AC8" s="99" t="s">
        <v>2</v>
      </c>
      <c r="AD8" s="61" t="str">
        <f ca="1">CELL("INHALT",AE19)</f>
        <v>Potocnik/Schrott</v>
      </c>
      <c r="AE8" s="67" t="str">
        <f ca="1">CELL("INHALT",AE22)</f>
        <v>Jakober/Pichler</v>
      </c>
      <c r="AF8" s="45">
        <v>8</v>
      </c>
      <c r="AG8" s="77" t="s">
        <v>1</v>
      </c>
      <c r="AH8" s="47">
        <v>4</v>
      </c>
    </row>
    <row r="9" spans="2:34" s="9" customFormat="1" ht="150" customHeight="1" thickBot="1">
      <c r="B9" s="96" t="s">
        <v>3</v>
      </c>
      <c r="C9" s="67" t="str">
        <f ca="1">CELL("INHALT",D22)</f>
        <v>Kaufmann/ Szabados</v>
      </c>
      <c r="D9" s="72" t="str">
        <f ca="1">CELL("INHALT",D20)</f>
        <v>Reinstadler/Meister</v>
      </c>
      <c r="E9" s="15"/>
      <c r="F9" s="15"/>
      <c r="G9" s="15"/>
      <c r="H9" s="15"/>
      <c r="I9" s="15"/>
      <c r="J9" s="16"/>
      <c r="K9" s="45">
        <v>3</v>
      </c>
      <c r="L9" s="77" t="s">
        <v>1</v>
      </c>
      <c r="M9" s="47">
        <v>2</v>
      </c>
      <c r="N9"/>
      <c r="O9" s="96" t="s">
        <v>3</v>
      </c>
      <c r="P9" s="67" t="str">
        <f ca="1">CELL("INHALT",Q22)</f>
        <v>Zaderer/Juen</v>
      </c>
      <c r="Q9" s="72" t="str">
        <f ca="1">CELL("INHALT",Q21)</f>
        <v>Freund/Neururer</v>
      </c>
      <c r="R9" s="45">
        <v>9</v>
      </c>
      <c r="S9" s="77" t="s">
        <v>1</v>
      </c>
      <c r="T9" s="47">
        <v>2</v>
      </c>
      <c r="U9"/>
      <c r="V9" s="96" t="s">
        <v>3</v>
      </c>
      <c r="W9" s="73" t="str">
        <f ca="1">CELL("INHALT",X20)</f>
        <v>Wenzel/Daz</v>
      </c>
      <c r="X9" s="106" t="str">
        <f ca="1">CELL("INHALT",X22)</f>
        <v>Klingler/Falta L.</v>
      </c>
      <c r="Y9" s="45">
        <v>5</v>
      </c>
      <c r="Z9" s="77" t="s">
        <v>1</v>
      </c>
      <c r="AA9" s="47">
        <v>5</v>
      </c>
      <c r="AB9"/>
      <c r="AC9" s="96" t="s">
        <v>3</v>
      </c>
      <c r="AD9" s="126" t="str">
        <f ca="1">CELL("INHALT",AE20)</f>
        <v>Uiberreiter/Posegger</v>
      </c>
      <c r="AE9" s="125" t="str">
        <f ca="1">CELL("INHALT",AE21)</f>
        <v>Haidacher/Parth</v>
      </c>
      <c r="AF9" s="45">
        <v>8</v>
      </c>
      <c r="AG9" s="77" t="s">
        <v>1</v>
      </c>
      <c r="AH9" s="47">
        <v>2</v>
      </c>
    </row>
    <row r="10" spans="2:34" s="9" customFormat="1" ht="150" customHeight="1" thickBot="1">
      <c r="B10" s="95" t="s">
        <v>4</v>
      </c>
      <c r="C10" s="39" t="str">
        <f ca="1">CELL("INHALT",D23)</f>
        <v>Weberberger/Kölli</v>
      </c>
      <c r="D10" s="61" t="str">
        <f ca="1">CELL("INHALT",D19)</f>
        <v>Federspiel/Müller</v>
      </c>
      <c r="E10" s="18"/>
      <c r="F10" s="18"/>
      <c r="G10" s="18"/>
      <c r="H10" s="18"/>
      <c r="I10" s="18"/>
      <c r="J10" s="19"/>
      <c r="K10" s="45">
        <v>4</v>
      </c>
      <c r="L10" s="78" t="s">
        <v>1</v>
      </c>
      <c r="M10" s="47">
        <v>6</v>
      </c>
      <c r="N10"/>
      <c r="O10" s="95" t="s">
        <v>4</v>
      </c>
      <c r="P10" s="39" t="str">
        <f ca="1">CELL("INHALT",Q23)</f>
        <v>Mair/Falta I.</v>
      </c>
      <c r="Q10" s="61" t="str">
        <f ca="1">CELL("INHALT",Q19)</f>
        <v>Fink/Wanker</v>
      </c>
      <c r="R10" s="45">
        <v>5</v>
      </c>
      <c r="S10" s="78" t="s">
        <v>1</v>
      </c>
      <c r="T10" s="47">
        <v>7</v>
      </c>
      <c r="U10"/>
      <c r="V10" s="95" t="s">
        <v>4</v>
      </c>
      <c r="W10" s="39" t="str">
        <f ca="1">CELL("INHALT",X23)</f>
        <v>Prosch/Köll</v>
      </c>
      <c r="X10" s="61" t="str">
        <f ca="1">CELL("INHALT",X19)</f>
        <v>Lothka/Oberwasserlechner</v>
      </c>
      <c r="Y10" s="45">
        <v>5</v>
      </c>
      <c r="Z10" s="78" t="s">
        <v>1</v>
      </c>
      <c r="AA10" s="47">
        <v>4</v>
      </c>
      <c r="AB10"/>
      <c r="AC10" s="95" t="s">
        <v>4</v>
      </c>
      <c r="AD10" s="39" t="str">
        <f ca="1">CELL("INHALT",AE23)</f>
        <v>Straninger/Schlögl</v>
      </c>
      <c r="AE10" s="61" t="str">
        <f ca="1">CELL("INHALT",AE19)</f>
        <v>Potocnik/Schrott</v>
      </c>
      <c r="AF10" s="45">
        <v>2</v>
      </c>
      <c r="AG10" s="78" t="s">
        <v>1</v>
      </c>
      <c r="AH10" s="47">
        <v>11</v>
      </c>
    </row>
    <row r="11" spans="2:34" s="9" customFormat="1" ht="150" customHeight="1" thickBot="1">
      <c r="B11" s="96" t="s">
        <v>5</v>
      </c>
      <c r="C11" s="67" t="str">
        <f ca="1">CELL("INHALT",D21)</f>
        <v>Mader/Forthuber</v>
      </c>
      <c r="D11" s="67" t="str">
        <f ca="1">CELL("INHALT",D22)</f>
        <v>Kaufmann/ Szabados</v>
      </c>
      <c r="E11" s="13"/>
      <c r="F11" s="13"/>
      <c r="G11" s="13"/>
      <c r="H11" s="13"/>
      <c r="I11" s="13"/>
      <c r="J11" s="14"/>
      <c r="K11" s="48">
        <v>7</v>
      </c>
      <c r="L11" s="77" t="s">
        <v>1</v>
      </c>
      <c r="M11" s="47">
        <v>2</v>
      </c>
      <c r="N11"/>
      <c r="O11" s="96" t="s">
        <v>5</v>
      </c>
      <c r="P11" s="62" t="str">
        <f ca="1">CELL("INHALT",Q20)</f>
        <v>Murauer/Würtenberger</v>
      </c>
      <c r="Q11" s="67" t="str">
        <f ca="1">CELL("INHALT",Q22)</f>
        <v>Zaderer/Juen</v>
      </c>
      <c r="R11" s="48">
        <v>3</v>
      </c>
      <c r="S11" s="77" t="s">
        <v>1</v>
      </c>
      <c r="T11" s="47">
        <v>7</v>
      </c>
      <c r="U11"/>
      <c r="V11" s="96" t="s">
        <v>5</v>
      </c>
      <c r="W11" s="67" t="str">
        <f ca="1">CELL("INHALT",X21)</f>
        <v>Löffler/Fiedler</v>
      </c>
      <c r="X11" s="73" t="str">
        <f ca="1">CELL("INHALT",X20)</f>
        <v>Wenzel/Daz</v>
      </c>
      <c r="Y11" s="48">
        <v>4</v>
      </c>
      <c r="Z11" s="77" t="s">
        <v>1</v>
      </c>
      <c r="AA11" s="47">
        <v>8</v>
      </c>
      <c r="AB11"/>
      <c r="AC11" s="96" t="s">
        <v>5</v>
      </c>
      <c r="AD11" s="67" t="str">
        <f ca="1">CELL("INHALT",AE22)</f>
        <v>Jakober/Pichler</v>
      </c>
      <c r="AE11" s="73" t="str">
        <f ca="1">CELL("INHALT",AE20)</f>
        <v>Uiberreiter/Posegger</v>
      </c>
      <c r="AF11" s="48">
        <v>6</v>
      </c>
      <c r="AG11" s="77" t="s">
        <v>1</v>
      </c>
      <c r="AH11" s="47">
        <v>5</v>
      </c>
    </row>
    <row r="12" spans="2:34" s="9" customFormat="1" ht="150" customHeight="1" thickBot="1">
      <c r="B12" s="97" t="s">
        <v>6</v>
      </c>
      <c r="C12" s="73" t="str">
        <f ca="1">CELL("INHALT",D20)</f>
        <v>Reinstadler/Meister</v>
      </c>
      <c r="D12" s="40" t="str">
        <f ca="1">CELL("INHALT",D23)</f>
        <v>Weberberger/Kölli</v>
      </c>
      <c r="E12" s="17"/>
      <c r="F12" s="17"/>
      <c r="G12" s="17"/>
      <c r="H12" s="17"/>
      <c r="I12" s="17"/>
      <c r="J12" s="20"/>
      <c r="K12" s="48">
        <v>10</v>
      </c>
      <c r="L12" s="78" t="s">
        <v>1</v>
      </c>
      <c r="M12" s="49">
        <v>1</v>
      </c>
      <c r="N12"/>
      <c r="O12" s="97" t="s">
        <v>6</v>
      </c>
      <c r="P12" s="73" t="str">
        <f ca="1">CELL("INHALT",Q21)</f>
        <v>Freund/Neururer</v>
      </c>
      <c r="Q12" s="40" t="str">
        <f ca="1">CELL("INHALT",Q23)</f>
        <v>Mair/Falta I.</v>
      </c>
      <c r="R12" s="48">
        <v>5</v>
      </c>
      <c r="S12" s="78" t="s">
        <v>1</v>
      </c>
      <c r="T12" s="49">
        <v>4</v>
      </c>
      <c r="U12"/>
      <c r="V12" s="97" t="s">
        <v>6</v>
      </c>
      <c r="W12" s="106" t="str">
        <f ca="1">CELL("INHALT",X22)</f>
        <v>Klingler/Falta L.</v>
      </c>
      <c r="X12" s="40" t="str">
        <f ca="1">CELL("INHALT",X23)</f>
        <v>Prosch/Köll</v>
      </c>
      <c r="Y12" s="48">
        <v>5</v>
      </c>
      <c r="Z12" s="78" t="s">
        <v>1</v>
      </c>
      <c r="AA12" s="49">
        <v>4</v>
      </c>
      <c r="AB12"/>
      <c r="AC12" s="97" t="s">
        <v>6</v>
      </c>
      <c r="AD12" s="126" t="str">
        <f ca="1">CELL("INHALT",AE21)</f>
        <v>Haidacher/Parth</v>
      </c>
      <c r="AE12" s="40" t="str">
        <f ca="1">CELL("INHALT",AE23)</f>
        <v>Straninger/Schlögl</v>
      </c>
      <c r="AF12" s="48">
        <v>3</v>
      </c>
      <c r="AG12" s="78" t="s">
        <v>1</v>
      </c>
      <c r="AH12" s="49">
        <v>7</v>
      </c>
    </row>
    <row r="13" spans="2:34" s="9" customFormat="1" ht="150" customHeight="1" thickBot="1">
      <c r="B13" s="98" t="s">
        <v>7</v>
      </c>
      <c r="C13" s="61" t="str">
        <f ca="1">CELL("INHALT",D19)</f>
        <v>Federspiel/Müller</v>
      </c>
      <c r="D13" s="67" t="str">
        <f ca="1">CELL("INHALT",D22)</f>
        <v>Kaufmann/ Szabados</v>
      </c>
      <c r="E13" s="13"/>
      <c r="F13" s="13"/>
      <c r="G13" s="13"/>
      <c r="H13" s="13"/>
      <c r="I13" s="13"/>
      <c r="J13" s="14"/>
      <c r="K13" s="48">
        <v>2</v>
      </c>
      <c r="L13" s="79" t="s">
        <v>1</v>
      </c>
      <c r="M13" s="50">
        <v>9</v>
      </c>
      <c r="N13"/>
      <c r="O13" s="98" t="s">
        <v>7</v>
      </c>
      <c r="P13" s="61" t="str">
        <f ca="1">CELL("INHALT",Q19)</f>
        <v>Fink/Wanker</v>
      </c>
      <c r="Q13" s="67" t="str">
        <f ca="1">CELL("INHALT",Q22)</f>
        <v>Zaderer/Juen</v>
      </c>
      <c r="R13" s="48">
        <v>7</v>
      </c>
      <c r="S13" s="79" t="s">
        <v>1</v>
      </c>
      <c r="T13" s="50">
        <v>2</v>
      </c>
      <c r="U13"/>
      <c r="V13" s="98" t="s">
        <v>7</v>
      </c>
      <c r="W13" s="61" t="str">
        <f ca="1">CELL("INHALT",X19)</f>
        <v>Lothka/Oberwasserlechner</v>
      </c>
      <c r="X13" s="72" t="str">
        <f ca="1">CELL("INHALT",X20)</f>
        <v>Wenzel/Daz</v>
      </c>
      <c r="Y13" s="48">
        <v>6</v>
      </c>
      <c r="Z13" s="79" t="s">
        <v>1</v>
      </c>
      <c r="AA13" s="50">
        <v>5</v>
      </c>
      <c r="AB13"/>
      <c r="AC13" s="98" t="s">
        <v>7</v>
      </c>
      <c r="AD13" s="61" t="str">
        <f ca="1">CELL("INHALT",AE19)</f>
        <v>Potocnik/Schrott</v>
      </c>
      <c r="AE13" s="72" t="str">
        <f ca="1">CELL("INHALT",AE20)</f>
        <v>Uiberreiter/Posegger</v>
      </c>
      <c r="AF13" s="48">
        <v>6</v>
      </c>
      <c r="AG13" s="79" t="s">
        <v>1</v>
      </c>
      <c r="AH13" s="50">
        <v>4</v>
      </c>
    </row>
    <row r="14" spans="2:34" s="9" customFormat="1" ht="150" customHeight="1" thickBot="1">
      <c r="B14" s="99" t="s">
        <v>8</v>
      </c>
      <c r="C14" s="67" t="str">
        <f ca="1">CELL("INHALT",D21)</f>
        <v>Mader/Forthuber</v>
      </c>
      <c r="D14" s="72" t="str">
        <f ca="1">CELL("INHALT",D20)</f>
        <v>Reinstadler/Meister</v>
      </c>
      <c r="E14" s="15"/>
      <c r="F14" s="15"/>
      <c r="G14" s="15"/>
      <c r="H14" s="15"/>
      <c r="I14" s="15"/>
      <c r="J14" s="16"/>
      <c r="K14" s="45">
        <v>3</v>
      </c>
      <c r="L14" s="77" t="s">
        <v>1</v>
      </c>
      <c r="M14" s="47">
        <v>3</v>
      </c>
      <c r="N14"/>
      <c r="O14" s="99" t="s">
        <v>8</v>
      </c>
      <c r="P14" s="61" t="str">
        <f ca="1">CELL("INHALT",Q20)</f>
        <v>Murauer/Würtenberger</v>
      </c>
      <c r="Q14" s="72" t="str">
        <f ca="1">CELL("INHALT",Q21)</f>
        <v>Freund/Neururer</v>
      </c>
      <c r="R14" s="45">
        <v>2</v>
      </c>
      <c r="S14" s="77" t="s">
        <v>1</v>
      </c>
      <c r="T14" s="47">
        <v>7</v>
      </c>
      <c r="U14"/>
      <c r="V14" s="99" t="s">
        <v>8</v>
      </c>
      <c r="W14" s="67" t="str">
        <f ca="1">CELL("INHALT",X21)</f>
        <v>Löffler/Fiedler</v>
      </c>
      <c r="X14" s="106" t="str">
        <f ca="1">CELL("INHALT",X22)</f>
        <v>Klingler/Falta L.</v>
      </c>
      <c r="Y14" s="45">
        <v>6</v>
      </c>
      <c r="Z14" s="77" t="s">
        <v>1</v>
      </c>
      <c r="AA14" s="47">
        <v>5</v>
      </c>
      <c r="AB14"/>
      <c r="AC14" s="99" t="s">
        <v>8</v>
      </c>
      <c r="AD14" s="67" t="str">
        <f ca="1">CELL("INHALT",AE22)</f>
        <v>Jakober/Pichler</v>
      </c>
      <c r="AE14" s="126" t="str">
        <f ca="1">CELL("INHALT",AE21)</f>
        <v>Haidacher/Parth</v>
      </c>
      <c r="AF14" s="45">
        <v>7</v>
      </c>
      <c r="AG14" s="77" t="s">
        <v>1</v>
      </c>
      <c r="AH14" s="47">
        <v>3</v>
      </c>
    </row>
    <row r="15" spans="2:34" s="9" customFormat="1" ht="150" customHeight="1" thickBot="1">
      <c r="B15" s="99" t="s">
        <v>9</v>
      </c>
      <c r="C15" s="39" t="str">
        <f ca="1">CELL("INHALT",D23)</f>
        <v>Weberberger/Kölli</v>
      </c>
      <c r="D15" s="67" t="str">
        <f ca="1">CELL("INHALT",D22)</f>
        <v>Kaufmann/ Szabados</v>
      </c>
      <c r="E15" s="13"/>
      <c r="F15" s="13"/>
      <c r="G15" s="13"/>
      <c r="H15" s="13"/>
      <c r="I15" s="13"/>
      <c r="J15" s="14"/>
      <c r="K15" s="51">
        <v>2</v>
      </c>
      <c r="L15" s="80" t="s">
        <v>1</v>
      </c>
      <c r="M15" s="52">
        <v>11</v>
      </c>
      <c r="N15"/>
      <c r="O15" s="99" t="s">
        <v>9</v>
      </c>
      <c r="P15" s="106" t="str">
        <f ca="1">CELL("INHALT",Q23)</f>
        <v>Mair/Falta I.</v>
      </c>
      <c r="Q15" s="67" t="str">
        <f ca="1">CELL("INHALT",Q22)</f>
        <v>Zaderer/Juen</v>
      </c>
      <c r="R15" s="51">
        <v>2</v>
      </c>
      <c r="S15" s="80" t="s">
        <v>1</v>
      </c>
      <c r="T15" s="52">
        <v>9</v>
      </c>
      <c r="U15"/>
      <c r="V15" s="99" t="s">
        <v>9</v>
      </c>
      <c r="W15" s="106" t="str">
        <f ca="1">CELL("INHALT",X23)</f>
        <v>Prosch/Köll</v>
      </c>
      <c r="X15" s="72" t="str">
        <f ca="1">CELL("INHALT",X20)</f>
        <v>Wenzel/Daz</v>
      </c>
      <c r="Y15" s="51">
        <v>5</v>
      </c>
      <c r="Z15" s="80" t="s">
        <v>1</v>
      </c>
      <c r="AA15" s="52">
        <v>6</v>
      </c>
      <c r="AB15"/>
      <c r="AC15" s="99" t="s">
        <v>9</v>
      </c>
      <c r="AD15" s="106" t="str">
        <f ca="1">CELL("INHALT",AE23)</f>
        <v>Straninger/Schlögl</v>
      </c>
      <c r="AE15" s="72" t="str">
        <f ca="1">CELL("INHALT",AE20)</f>
        <v>Uiberreiter/Posegger</v>
      </c>
      <c r="AF15" s="51">
        <v>1</v>
      </c>
      <c r="AG15" s="80" t="s">
        <v>1</v>
      </c>
      <c r="AH15" s="52">
        <v>14</v>
      </c>
    </row>
    <row r="16" spans="2:34" s="9" customFormat="1" ht="150" customHeight="1" thickBot="1">
      <c r="B16" s="99" t="s">
        <v>10</v>
      </c>
      <c r="C16" s="62" t="str">
        <f ca="1">CELL("INHALT",D19)</f>
        <v>Federspiel/Müller</v>
      </c>
      <c r="D16" s="72" t="str">
        <f ca="1">CELL("INHALT",D20)</f>
        <v>Reinstadler/Meister</v>
      </c>
      <c r="E16" s="15"/>
      <c r="F16" s="15"/>
      <c r="G16" s="15"/>
      <c r="H16" s="15"/>
      <c r="I16" s="15"/>
      <c r="J16" s="16"/>
      <c r="K16" s="51">
        <v>3</v>
      </c>
      <c r="L16" s="80" t="s">
        <v>1</v>
      </c>
      <c r="M16" s="52">
        <v>6</v>
      </c>
      <c r="N16"/>
      <c r="O16" s="99" t="s">
        <v>10</v>
      </c>
      <c r="P16" s="62" t="str">
        <f ca="1">CELL("INHALT",Q19)</f>
        <v>Fink/Wanker</v>
      </c>
      <c r="Q16" s="72" t="str">
        <f ca="1">CELL("INHALT",Q21)</f>
        <v>Freund/Neururer</v>
      </c>
      <c r="R16" s="51">
        <v>6</v>
      </c>
      <c r="S16" s="80" t="s">
        <v>1</v>
      </c>
      <c r="T16" s="52">
        <v>5</v>
      </c>
      <c r="U16"/>
      <c r="V16" s="99" t="s">
        <v>10</v>
      </c>
      <c r="W16" s="62" t="str">
        <f ca="1">CELL("INHALT",X19)</f>
        <v>Lothka/Oberwasserlechner</v>
      </c>
      <c r="X16" s="39" t="str">
        <f ca="1">CELL("INHALT",X22)</f>
        <v>Klingler/Falta L.</v>
      </c>
      <c r="Y16" s="51">
        <v>7</v>
      </c>
      <c r="Z16" s="80" t="s">
        <v>1</v>
      </c>
      <c r="AA16" s="52">
        <v>5</v>
      </c>
      <c r="AB16"/>
      <c r="AC16" s="99" t="s">
        <v>10</v>
      </c>
      <c r="AD16" s="62" t="str">
        <f ca="1">CELL("INHALT",AE19)</f>
        <v>Potocnik/Schrott</v>
      </c>
      <c r="AE16" s="125" t="str">
        <f ca="1">CELL("INHALT",AE21)</f>
        <v>Haidacher/Parth</v>
      </c>
      <c r="AF16" s="51">
        <v>9</v>
      </c>
      <c r="AG16" s="80" t="s">
        <v>1</v>
      </c>
      <c r="AH16" s="52">
        <v>3</v>
      </c>
    </row>
    <row r="17" spans="2:34" s="9" customFormat="1" ht="150" customHeight="1" thickBot="1">
      <c r="B17" s="100" t="s">
        <v>11</v>
      </c>
      <c r="C17" s="68" t="str">
        <f ca="1">CELL("INHALT",D21)</f>
        <v>Mader/Forthuber</v>
      </c>
      <c r="D17" s="39" t="str">
        <f ca="1">CELL("INHALT",D23)</f>
        <v>Weberberger/Kölli</v>
      </c>
      <c r="E17" s="21"/>
      <c r="F17" s="21"/>
      <c r="G17" s="21"/>
      <c r="H17" s="21"/>
      <c r="I17" s="21"/>
      <c r="J17" s="22"/>
      <c r="K17" s="53">
        <v>11</v>
      </c>
      <c r="L17" s="81" t="s">
        <v>1</v>
      </c>
      <c r="M17" s="54">
        <v>0</v>
      </c>
      <c r="N17"/>
      <c r="O17" s="100" t="s">
        <v>11</v>
      </c>
      <c r="P17" s="61" t="str">
        <f ca="1">CELL("INHALT",Q20)</f>
        <v>Murauer/Würtenberger</v>
      </c>
      <c r="Q17" s="39" t="str">
        <f ca="1">CELL("INHALT",Q23)</f>
        <v>Mair/Falta I.</v>
      </c>
      <c r="R17" s="53">
        <v>5</v>
      </c>
      <c r="S17" s="81" t="s">
        <v>1</v>
      </c>
      <c r="T17" s="54">
        <v>6</v>
      </c>
      <c r="U17"/>
      <c r="V17" s="100" t="s">
        <v>11</v>
      </c>
      <c r="W17" s="67" t="str">
        <f ca="1">CELL("INHALT",X21)</f>
        <v>Löffler/Fiedler</v>
      </c>
      <c r="X17" s="44" t="str">
        <f ca="1">CELL("INHALT",X23)</f>
        <v>Prosch/Köll</v>
      </c>
      <c r="Y17" s="53">
        <v>6</v>
      </c>
      <c r="Z17" s="81" t="s">
        <v>1</v>
      </c>
      <c r="AA17" s="54">
        <v>3</v>
      </c>
      <c r="AB17"/>
      <c r="AC17" s="100" t="s">
        <v>11</v>
      </c>
      <c r="AD17" s="67" t="str">
        <f ca="1">CELL("INHALT",AE22)</f>
        <v>Jakober/Pichler</v>
      </c>
      <c r="AE17" s="44" t="str">
        <f ca="1">CELL("INHALT",AE23)</f>
        <v>Straninger/Schlögl</v>
      </c>
      <c r="AF17" s="53">
        <v>11</v>
      </c>
      <c r="AG17" s="81" t="s">
        <v>1</v>
      </c>
      <c r="AH17" s="54">
        <v>1</v>
      </c>
    </row>
    <row r="18" spans="2:34" ht="150" customHeight="1" thickBot="1" thickTop="1">
      <c r="B18" s="101"/>
      <c r="C18" s="41"/>
      <c r="D18" s="42"/>
      <c r="E18" s="2"/>
      <c r="F18" s="2"/>
      <c r="G18" s="2"/>
      <c r="H18" s="2"/>
      <c r="I18" s="2"/>
      <c r="J18" s="2"/>
      <c r="K18" s="55"/>
      <c r="L18" s="46"/>
      <c r="M18" s="56"/>
      <c r="O18" s="107"/>
      <c r="P18" s="42"/>
      <c r="Q18" s="42"/>
      <c r="R18" s="55"/>
      <c r="S18" s="46"/>
      <c r="T18" s="56"/>
      <c r="V18" s="107"/>
      <c r="W18" s="42"/>
      <c r="X18" s="42"/>
      <c r="Y18" s="55"/>
      <c r="Z18" s="46"/>
      <c r="AA18" s="56"/>
      <c r="AC18" s="107"/>
      <c r="AD18" s="42"/>
      <c r="AE18" s="42"/>
      <c r="AF18" s="55"/>
      <c r="AG18" s="46"/>
      <c r="AH18" s="56"/>
    </row>
    <row r="19" spans="2:34" ht="150" customHeight="1" thickBot="1" thickTop="1">
      <c r="B19" s="102"/>
      <c r="C19" s="63" t="s">
        <v>16</v>
      </c>
      <c r="D19" s="64" t="s">
        <v>35</v>
      </c>
      <c r="E19" s="65"/>
      <c r="F19" s="65"/>
      <c r="G19" s="65"/>
      <c r="H19" s="65"/>
      <c r="I19" s="65"/>
      <c r="J19" s="65"/>
      <c r="K19" s="82">
        <f>SUM(K8+M10+K13+K16)</f>
        <v>13</v>
      </c>
      <c r="L19" s="83" t="s">
        <v>1</v>
      </c>
      <c r="M19" s="84">
        <f>SUM(M8+K10+M13+M16)</f>
        <v>29</v>
      </c>
      <c r="O19" s="108"/>
      <c r="P19" s="109" t="s">
        <v>16</v>
      </c>
      <c r="Q19" s="110" t="s">
        <v>38</v>
      </c>
      <c r="R19" s="82">
        <f>SUM(T10+R13+R16)</f>
        <v>20</v>
      </c>
      <c r="S19" s="111" t="s">
        <v>1</v>
      </c>
      <c r="T19" s="84">
        <f>SUM(R10+T13+T16)</f>
        <v>12</v>
      </c>
      <c r="V19" s="108"/>
      <c r="W19" s="109" t="s">
        <v>16</v>
      </c>
      <c r="X19" s="110" t="s">
        <v>41</v>
      </c>
      <c r="Y19" s="82">
        <f>SUM(AA10+Y13+Y16+Y8)</f>
        <v>22</v>
      </c>
      <c r="Z19" s="111" t="s">
        <v>1</v>
      </c>
      <c r="AA19" s="84">
        <f>SUM(Y10+AA13+AA16+AA8)</f>
        <v>20</v>
      </c>
      <c r="AC19" s="108"/>
      <c r="AD19" s="109" t="s">
        <v>16</v>
      </c>
      <c r="AE19" s="110" t="s">
        <v>43</v>
      </c>
      <c r="AF19" s="82">
        <f>SUM(AH10+AF13+AF16+AF8)</f>
        <v>34</v>
      </c>
      <c r="AG19" s="111" t="s">
        <v>1</v>
      </c>
      <c r="AH19" s="84">
        <f>SUM(AF10+AH13+AH16+AH8)</f>
        <v>13</v>
      </c>
    </row>
    <row r="20" spans="3:34" s="36" customFormat="1" ht="150" customHeight="1" thickBot="1">
      <c r="C20" s="74" t="s">
        <v>14</v>
      </c>
      <c r="D20" s="75" t="s">
        <v>26</v>
      </c>
      <c r="E20" s="76"/>
      <c r="F20" s="76"/>
      <c r="G20" s="76"/>
      <c r="H20" s="76"/>
      <c r="I20" s="76"/>
      <c r="J20" s="76"/>
      <c r="K20" s="85">
        <f>SUM(M9+K12+M14+M16)</f>
        <v>21</v>
      </c>
      <c r="L20" s="86" t="s">
        <v>1</v>
      </c>
      <c r="M20" s="87">
        <f>SUM(K9+M12+K14+K16)</f>
        <v>10</v>
      </c>
      <c r="N20"/>
      <c r="O20" s="112"/>
      <c r="P20" s="113" t="s">
        <v>16</v>
      </c>
      <c r="Q20" s="114" t="s">
        <v>39</v>
      </c>
      <c r="R20" s="115">
        <f>SUM(R11+R14+R17)</f>
        <v>10</v>
      </c>
      <c r="S20" s="83" t="s">
        <v>1</v>
      </c>
      <c r="T20" s="116">
        <f>SUM(T11+T14+T17)</f>
        <v>20</v>
      </c>
      <c r="U20"/>
      <c r="V20" s="112"/>
      <c r="W20" s="117" t="s">
        <v>14</v>
      </c>
      <c r="X20" s="75" t="s">
        <v>28</v>
      </c>
      <c r="Y20" s="85">
        <f>SUM(Y9+AA11+AA13+AA15)</f>
        <v>24</v>
      </c>
      <c r="Z20" s="86" t="s">
        <v>1</v>
      </c>
      <c r="AA20" s="87">
        <f>SUM(AA9+Y11+Y13+Y15)</f>
        <v>20</v>
      </c>
      <c r="AB20"/>
      <c r="AC20" s="112"/>
      <c r="AD20" s="117" t="s">
        <v>14</v>
      </c>
      <c r="AE20" s="75" t="s">
        <v>29</v>
      </c>
      <c r="AF20" s="85">
        <f>SUM(AH11+AH13+AH15)</f>
        <v>23</v>
      </c>
      <c r="AG20" s="86" t="s">
        <v>1</v>
      </c>
      <c r="AH20" s="87">
        <f>SUM(AF11+AF13+AF15)</f>
        <v>13</v>
      </c>
    </row>
    <row r="21" spans="3:34" s="36" customFormat="1" ht="150" customHeight="1" thickBot="1">
      <c r="C21" s="69" t="s">
        <v>17</v>
      </c>
      <c r="D21" s="70" t="s">
        <v>36</v>
      </c>
      <c r="E21" s="71"/>
      <c r="F21" s="71"/>
      <c r="G21" s="71"/>
      <c r="H21" s="71"/>
      <c r="I21" s="71"/>
      <c r="J21" s="71"/>
      <c r="K21" s="88">
        <f>SUM(M8+K14+K17)</f>
        <v>24</v>
      </c>
      <c r="L21" s="89" t="s">
        <v>1</v>
      </c>
      <c r="M21" s="90">
        <f>SUM(K8+M14+M17)</f>
        <v>5</v>
      </c>
      <c r="N21"/>
      <c r="O21" s="112"/>
      <c r="P21" s="117" t="s">
        <v>14</v>
      </c>
      <c r="Q21" s="75" t="s">
        <v>27</v>
      </c>
      <c r="R21" s="85">
        <f>SUM(T9+R12+T14+T16)</f>
        <v>19</v>
      </c>
      <c r="S21" s="86" t="s">
        <v>1</v>
      </c>
      <c r="T21" s="87">
        <f>SUM(R9+T12+R14+R16)</f>
        <v>21</v>
      </c>
      <c r="U21"/>
      <c r="V21" s="112"/>
      <c r="W21" s="69" t="s">
        <v>17</v>
      </c>
      <c r="X21" s="70" t="s">
        <v>42</v>
      </c>
      <c r="Y21" s="88">
        <f>SUM(Y11+Y14+Y17+AA8)</f>
        <v>21</v>
      </c>
      <c r="Z21" s="89" t="s">
        <v>1</v>
      </c>
      <c r="AA21" s="90">
        <f>SUM(Y8+AA14+AA17+AA11)</f>
        <v>21</v>
      </c>
      <c r="AB21"/>
      <c r="AC21" s="112"/>
      <c r="AD21" s="117" t="s">
        <v>14</v>
      </c>
      <c r="AE21" s="75" t="s">
        <v>44</v>
      </c>
      <c r="AF21" s="85">
        <f>SUM(AF12+AH14+AH16)</f>
        <v>9</v>
      </c>
      <c r="AG21" s="86" t="s">
        <v>1</v>
      </c>
      <c r="AH21" s="87">
        <f>SUM(AH12+AF14+AF16)</f>
        <v>23</v>
      </c>
    </row>
    <row r="22" spans="3:34" s="36" customFormat="1" ht="150" customHeight="1" thickBot="1">
      <c r="C22" s="69" t="s">
        <v>17</v>
      </c>
      <c r="D22" s="70" t="s">
        <v>37</v>
      </c>
      <c r="E22" s="71"/>
      <c r="F22" s="71"/>
      <c r="G22" s="71"/>
      <c r="H22" s="71"/>
      <c r="I22" s="71"/>
      <c r="J22" s="71"/>
      <c r="K22" s="91">
        <f>SUM(K9+M13+M15)</f>
        <v>23</v>
      </c>
      <c r="L22" s="92" t="s">
        <v>1</v>
      </c>
      <c r="M22" s="93">
        <f>SUM(M9+K13+K15)</f>
        <v>6</v>
      </c>
      <c r="N22"/>
      <c r="P22" s="69" t="s">
        <v>17</v>
      </c>
      <c r="Q22" s="70" t="s">
        <v>40</v>
      </c>
      <c r="R22" s="88">
        <f>SUM(T11+T13+T15+R9)</f>
        <v>27</v>
      </c>
      <c r="S22" s="89" t="s">
        <v>1</v>
      </c>
      <c r="T22" s="90">
        <f>SUM(T9+R13+R15+R11)</f>
        <v>14</v>
      </c>
      <c r="U22"/>
      <c r="W22" s="118" t="s">
        <v>15</v>
      </c>
      <c r="X22" s="106" t="s">
        <v>58</v>
      </c>
      <c r="Y22" s="119">
        <f>SUM(AA9+AA14+AA16)</f>
        <v>15</v>
      </c>
      <c r="Z22" s="120" t="s">
        <v>1</v>
      </c>
      <c r="AA22" s="121">
        <f>SUM(Y16+Y14+Y9)</f>
        <v>18</v>
      </c>
      <c r="AB22"/>
      <c r="AD22" s="69" t="s">
        <v>17</v>
      </c>
      <c r="AE22" s="67" t="s">
        <v>45</v>
      </c>
      <c r="AF22" s="88">
        <f>SUM(AF11+AF14+AF17+AH8)</f>
        <v>28</v>
      </c>
      <c r="AG22" s="89" t="s">
        <v>1</v>
      </c>
      <c r="AH22" s="90">
        <f>SUM(AF8+AH14+AH17+AH11)</f>
        <v>17</v>
      </c>
    </row>
    <row r="23" spans="2:34" ht="150" customHeight="1" thickBot="1">
      <c r="B23" s="103"/>
      <c r="C23" s="43" t="s">
        <v>15</v>
      </c>
      <c r="D23" s="44" t="s">
        <v>56</v>
      </c>
      <c r="E23" s="38"/>
      <c r="F23" s="38"/>
      <c r="G23" s="38"/>
      <c r="H23" s="38"/>
      <c r="I23" s="38"/>
      <c r="J23" s="38"/>
      <c r="K23" s="57">
        <f>SUM(K10+M12+K15+M17)</f>
        <v>7</v>
      </c>
      <c r="L23" s="94" t="s">
        <v>1</v>
      </c>
      <c r="M23" s="58">
        <f>SUM(K17+M15+K12+M10)</f>
        <v>38</v>
      </c>
      <c r="P23" s="43" t="s">
        <v>15</v>
      </c>
      <c r="Q23" s="44" t="s">
        <v>57</v>
      </c>
      <c r="R23" s="57">
        <f>SUM(R10+T12+R15+T17)</f>
        <v>17</v>
      </c>
      <c r="S23" s="94" t="s">
        <v>1</v>
      </c>
      <c r="T23" s="58">
        <f>SUM(R17+T15+R12+T10)</f>
        <v>26</v>
      </c>
      <c r="V23" s="36"/>
      <c r="W23" s="122" t="s">
        <v>15</v>
      </c>
      <c r="X23" s="123" t="s">
        <v>59</v>
      </c>
      <c r="Y23" s="57">
        <f>SUM(Y10+Y15+AA17)</f>
        <v>13</v>
      </c>
      <c r="Z23" s="124" t="s">
        <v>1</v>
      </c>
      <c r="AA23" s="58">
        <f>SUM(Y17+AA15+AA10)</f>
        <v>16</v>
      </c>
      <c r="AC23" s="36"/>
      <c r="AD23" s="122" t="s">
        <v>15</v>
      </c>
      <c r="AE23" s="123" t="s">
        <v>60</v>
      </c>
      <c r="AF23" s="57">
        <f>SUM(AF10+AF15+AH17+AH12)</f>
        <v>11</v>
      </c>
      <c r="AG23" s="124" t="s">
        <v>1</v>
      </c>
      <c r="AH23" s="58">
        <f>SUM(AF17+AH15+AH10+AF12)</f>
        <v>39</v>
      </c>
    </row>
    <row r="24" spans="18:34" ht="24" customHeight="1" thickTop="1">
      <c r="R24" s="28"/>
      <c r="S24" s="9"/>
      <c r="T24" s="32"/>
      <c r="Y24" s="28"/>
      <c r="Z24" s="9"/>
      <c r="AA24" s="32"/>
      <c r="AF24" s="28"/>
      <c r="AG24" s="9"/>
      <c r="AH24" s="32"/>
    </row>
    <row r="25" spans="2:34" ht="150" customHeight="1">
      <c r="B25" s="181" t="s">
        <v>13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O25" s="181" t="s">
        <v>19</v>
      </c>
      <c r="P25" s="181"/>
      <c r="Q25" s="181"/>
      <c r="R25" s="181"/>
      <c r="S25" s="181"/>
      <c r="T25" s="181"/>
      <c r="V25" s="181" t="s">
        <v>20</v>
      </c>
      <c r="W25" s="181"/>
      <c r="X25" s="181"/>
      <c r="Y25" s="181"/>
      <c r="Z25" s="181"/>
      <c r="AA25" s="181"/>
      <c r="AC25" s="181" t="s">
        <v>21</v>
      </c>
      <c r="AD25" s="181"/>
      <c r="AE25" s="181"/>
      <c r="AF25" s="181"/>
      <c r="AG25" s="181"/>
      <c r="AH25" s="181"/>
    </row>
    <row r="26" spans="18:34" ht="18" customHeight="1">
      <c r="R26" s="28"/>
      <c r="S26" s="9"/>
      <c r="T26" s="32"/>
      <c r="Y26" s="28"/>
      <c r="Z26" s="9"/>
      <c r="AA26" s="32"/>
      <c r="AF26" s="28"/>
      <c r="AG26" s="9"/>
      <c r="AH26" s="32"/>
    </row>
    <row r="27" spans="2:34" ht="45" customHeight="1">
      <c r="B27" s="5"/>
      <c r="C27" s="178" t="s">
        <v>22</v>
      </c>
      <c r="D27" s="178"/>
      <c r="E27" s="5"/>
      <c r="F27" s="5"/>
      <c r="G27" s="5"/>
      <c r="H27" s="5"/>
      <c r="I27" s="5"/>
      <c r="J27" s="5"/>
      <c r="K27" s="29"/>
      <c r="L27" s="26"/>
      <c r="O27" s="5"/>
      <c r="P27" s="178" t="s">
        <v>22</v>
      </c>
      <c r="Q27" s="178"/>
      <c r="R27" s="29"/>
      <c r="S27" s="26"/>
      <c r="T27" s="32"/>
      <c r="V27" s="5"/>
      <c r="W27" s="178" t="s">
        <v>22</v>
      </c>
      <c r="X27" s="178"/>
      <c r="Y27" s="29"/>
      <c r="Z27" s="26"/>
      <c r="AA27" s="32"/>
      <c r="AC27" s="5"/>
      <c r="AD27" s="178" t="s">
        <v>22</v>
      </c>
      <c r="AE27" s="178"/>
      <c r="AF27" s="29"/>
      <c r="AG27" s="26"/>
      <c r="AH27" s="32"/>
    </row>
    <row r="28" spans="2:34" ht="24" customHeight="1" thickBot="1">
      <c r="B28" s="4"/>
      <c r="C28" s="1"/>
      <c r="D28" s="1"/>
      <c r="E28" s="1"/>
      <c r="F28" s="1"/>
      <c r="G28" s="1"/>
      <c r="H28" s="1"/>
      <c r="I28" s="1"/>
      <c r="J28" s="1"/>
      <c r="K28" s="30"/>
      <c r="L28" s="27"/>
      <c r="M28" s="33"/>
      <c r="O28" s="4"/>
      <c r="P28" s="1"/>
      <c r="Q28" s="1"/>
      <c r="R28" s="30"/>
      <c r="S28" s="27"/>
      <c r="T28" s="33"/>
      <c r="V28" s="4"/>
      <c r="W28" s="1"/>
      <c r="X28" s="1"/>
      <c r="Y28" s="30"/>
      <c r="Z28" s="27"/>
      <c r="AA28" s="33"/>
      <c r="AC28" s="4"/>
      <c r="AD28" s="1"/>
      <c r="AE28" s="1"/>
      <c r="AF28" s="30"/>
      <c r="AG28" s="27"/>
      <c r="AH28" s="33"/>
    </row>
    <row r="29" spans="2:34" ht="48" customHeight="1" thickBot="1" thickTop="1">
      <c r="B29" s="6"/>
      <c r="C29" s="59" t="s">
        <v>23</v>
      </c>
      <c r="D29" s="7"/>
      <c r="E29" s="24"/>
      <c r="F29" s="24"/>
      <c r="G29" s="24"/>
      <c r="H29" s="24"/>
      <c r="I29" s="24"/>
      <c r="J29" s="24"/>
      <c r="K29" s="31"/>
      <c r="L29" s="8"/>
      <c r="M29" s="34"/>
      <c r="O29" s="6"/>
      <c r="P29" s="59" t="s">
        <v>23</v>
      </c>
      <c r="Q29" s="7"/>
      <c r="R29" s="31"/>
      <c r="S29" s="8"/>
      <c r="T29" s="34"/>
      <c r="V29" s="6"/>
      <c r="W29" s="59" t="s">
        <v>23</v>
      </c>
      <c r="X29" s="7"/>
      <c r="Y29" s="31"/>
      <c r="Z29" s="8"/>
      <c r="AA29" s="34"/>
      <c r="AC29" s="6"/>
      <c r="AD29" s="59" t="s">
        <v>23</v>
      </c>
      <c r="AE29" s="7"/>
      <c r="AF29" s="31"/>
      <c r="AG29" s="8"/>
      <c r="AH29" s="34"/>
    </row>
    <row r="30" spans="2:34" ht="48" customHeight="1" thickBot="1">
      <c r="B30" s="10"/>
      <c r="C30" s="25"/>
      <c r="D30" s="12"/>
      <c r="E30" s="11"/>
      <c r="F30" s="11"/>
      <c r="G30" s="11"/>
      <c r="H30" s="11"/>
      <c r="I30" s="11"/>
      <c r="J30" s="12"/>
      <c r="K30" s="9"/>
      <c r="L30" s="60" t="s">
        <v>0</v>
      </c>
      <c r="M30" s="35"/>
      <c r="O30" s="10"/>
      <c r="P30" s="25"/>
      <c r="Q30" s="12"/>
      <c r="R30" s="9"/>
      <c r="S30" s="60" t="s">
        <v>0</v>
      </c>
      <c r="T30" s="35"/>
      <c r="V30" s="10"/>
      <c r="W30" s="25"/>
      <c r="X30" s="12"/>
      <c r="Y30" s="9"/>
      <c r="Z30" s="60" t="s">
        <v>0</v>
      </c>
      <c r="AA30" s="35"/>
      <c r="AC30" s="10"/>
      <c r="AD30" s="25"/>
      <c r="AE30" s="12"/>
      <c r="AF30" s="9"/>
      <c r="AG30" s="60" t="s">
        <v>0</v>
      </c>
      <c r="AH30" s="35"/>
    </row>
    <row r="31" spans="2:34" ht="150" customHeight="1" thickBot="1">
      <c r="B31" s="99" t="s">
        <v>2</v>
      </c>
      <c r="C31" s="61" t="str">
        <f ca="1">CELL("INHALT",D42)</f>
        <v>Malli/Würtl</v>
      </c>
      <c r="D31" s="66" t="str">
        <f ca="1">CELL("INHALT",D44)</f>
        <v>Kapferer/Niederhauser</v>
      </c>
      <c r="E31" s="13"/>
      <c r="F31" s="13"/>
      <c r="G31" s="13"/>
      <c r="H31" s="13"/>
      <c r="I31" s="13"/>
      <c r="J31" s="14"/>
      <c r="K31" s="45">
        <v>2</v>
      </c>
      <c r="L31" s="77" t="s">
        <v>1</v>
      </c>
      <c r="M31" s="47">
        <v>13</v>
      </c>
      <c r="O31" s="99" t="s">
        <v>2</v>
      </c>
      <c r="P31" s="61" t="str">
        <f ca="1">CELL("INHALT",Q42)</f>
        <v>Hutter/Laimgruber</v>
      </c>
      <c r="Q31" s="105" t="str">
        <f ca="1">CELL("INHALT",Q43)</f>
        <v>Schindl/Guggenbichler</v>
      </c>
      <c r="R31" s="45">
        <v>5</v>
      </c>
      <c r="S31" s="77" t="s">
        <v>1</v>
      </c>
      <c r="T31" s="47">
        <v>2</v>
      </c>
      <c r="V31" s="99" t="s">
        <v>2</v>
      </c>
      <c r="W31" s="61" t="str">
        <f ca="1">CELL("INHALT",X42)</f>
        <v>Seekircher/Weiler</v>
      </c>
      <c r="X31" s="67" t="str">
        <f ca="1">CELL("INHALT",X44)</f>
        <v>Knapp/Winkler</v>
      </c>
      <c r="Y31" s="45">
        <v>3</v>
      </c>
      <c r="Z31" s="77" t="s">
        <v>1</v>
      </c>
      <c r="AA31" s="47">
        <v>9</v>
      </c>
      <c r="AC31" s="99" t="s">
        <v>2</v>
      </c>
      <c r="AD31" s="61" t="str">
        <f ca="1">CELL("INHALT",AE42)</f>
        <v>Murauer/Wanker</v>
      </c>
      <c r="AE31" s="67" t="str">
        <f ca="1">CELL("INHALT",AE45)</f>
        <v>Trebo/Vötter</v>
      </c>
      <c r="AF31" s="45">
        <v>6</v>
      </c>
      <c r="AG31" s="77" t="s">
        <v>1</v>
      </c>
      <c r="AH31" s="47">
        <v>5</v>
      </c>
    </row>
    <row r="32" spans="2:34" ht="150" customHeight="1" thickBot="1">
      <c r="B32" s="96" t="s">
        <v>3</v>
      </c>
      <c r="C32" s="67" t="str">
        <f ca="1">CELL("INHALT",D45)</f>
        <v>Bernabe/Neuner</v>
      </c>
      <c r="D32" s="72" t="str">
        <f ca="1">CELL("INHALT",D43)</f>
        <v>Hofer/Ober</v>
      </c>
      <c r="E32" s="15"/>
      <c r="F32" s="15"/>
      <c r="G32" s="15"/>
      <c r="H32" s="15"/>
      <c r="I32" s="15"/>
      <c r="J32" s="16"/>
      <c r="K32" s="45">
        <v>3</v>
      </c>
      <c r="L32" s="77" t="s">
        <v>1</v>
      </c>
      <c r="M32" s="47">
        <v>11</v>
      </c>
      <c r="O32" s="170" t="s">
        <v>3</v>
      </c>
      <c r="P32" s="67" t="str">
        <f ca="1">CELL("INHALT",Q45)</f>
        <v>Mader/Umach</v>
      </c>
      <c r="Q32" s="72" t="str">
        <f ca="1">CELL("INHALT",Q44)</f>
        <v>Stebegg/Pichler</v>
      </c>
      <c r="R32" s="45">
        <v>2</v>
      </c>
      <c r="S32" s="77" t="s">
        <v>1</v>
      </c>
      <c r="T32" s="47">
        <v>11</v>
      </c>
      <c r="V32" s="96" t="s">
        <v>3</v>
      </c>
      <c r="W32" s="73" t="str">
        <f ca="1">CELL("INHALT",X43)</f>
        <v>Mölk/Colleselli</v>
      </c>
      <c r="X32" s="106" t="str">
        <f ca="1">CELL("INHALT",X45)</f>
        <v>Horngacher/Cammerlander</v>
      </c>
      <c r="Y32" s="45">
        <v>12</v>
      </c>
      <c r="Z32" s="77" t="s">
        <v>1</v>
      </c>
      <c r="AA32" s="47">
        <v>6</v>
      </c>
      <c r="AC32" s="96" t="s">
        <v>3</v>
      </c>
      <c r="AD32" s="126" t="str">
        <f ca="1">CELL("INHALT",AE43)</f>
        <v>Vetter/Obererlacher</v>
      </c>
      <c r="AE32" s="125" t="str">
        <f ca="1">CELL("INHALT",AE44)</f>
        <v>Neuner/Ehrensberger</v>
      </c>
      <c r="AF32" s="45">
        <v>5</v>
      </c>
      <c r="AG32" s="77" t="s">
        <v>1</v>
      </c>
      <c r="AH32" s="47">
        <v>6</v>
      </c>
    </row>
    <row r="33" spans="2:34" ht="150" customHeight="1" thickBot="1">
      <c r="B33" s="95" t="s">
        <v>4</v>
      </c>
      <c r="C33" s="39" t="str">
        <f ca="1">CELL("INHALT",D46)</f>
        <v>Leitensdorfer/Prosch</v>
      </c>
      <c r="D33" s="61" t="str">
        <f ca="1">CELL("INHALT",D42)</f>
        <v>Malli/Würtl</v>
      </c>
      <c r="E33" s="18"/>
      <c r="F33" s="18"/>
      <c r="G33" s="18"/>
      <c r="H33" s="18"/>
      <c r="I33" s="18"/>
      <c r="J33" s="19"/>
      <c r="K33" s="45">
        <v>8</v>
      </c>
      <c r="L33" s="78" t="s">
        <v>1</v>
      </c>
      <c r="M33" s="47">
        <v>5</v>
      </c>
      <c r="O33" s="95" t="s">
        <v>4</v>
      </c>
      <c r="P33" s="39" t="str">
        <f ca="1">CELL("INHALT",Q46)</f>
        <v>Rodler/Schönauer</v>
      </c>
      <c r="Q33" s="61" t="str">
        <f ca="1">CELL("INHALT",Q42)</f>
        <v>Hutter/Laimgruber</v>
      </c>
      <c r="R33" s="45">
        <v>2</v>
      </c>
      <c r="S33" s="78" t="s">
        <v>1</v>
      </c>
      <c r="T33" s="47">
        <v>10</v>
      </c>
      <c r="V33" s="95" t="s">
        <v>4</v>
      </c>
      <c r="W33" s="39" t="str">
        <f ca="1">CELL("INHALT",X46)</f>
        <v>Esterhammer/Pregenzer</v>
      </c>
      <c r="X33" s="61" t="str">
        <f ca="1">CELL("INHALT",X42)</f>
        <v>Seekircher/Weiler</v>
      </c>
      <c r="Y33" s="45">
        <v>2</v>
      </c>
      <c r="Z33" s="78" t="s">
        <v>1</v>
      </c>
      <c r="AA33" s="47">
        <v>12</v>
      </c>
      <c r="AC33" s="95" t="s">
        <v>4</v>
      </c>
      <c r="AD33" s="39" t="str">
        <f ca="1">CELL("INHALT",AE46)</f>
        <v>Schwarz/Ablinger</v>
      </c>
      <c r="AE33" s="61" t="str">
        <f ca="1">CELL("INHALT",AE42)</f>
        <v>Murauer/Wanker</v>
      </c>
      <c r="AF33" s="45">
        <v>0</v>
      </c>
      <c r="AG33" s="78" t="s">
        <v>1</v>
      </c>
      <c r="AH33" s="47">
        <v>10</v>
      </c>
    </row>
    <row r="34" spans="2:34" ht="150" customHeight="1" thickBot="1">
      <c r="B34" s="96" t="s">
        <v>5</v>
      </c>
      <c r="C34" s="67" t="str">
        <f ca="1">CELL("INHALT",D44)</f>
        <v>Kapferer/Niederhauser</v>
      </c>
      <c r="D34" s="67" t="str">
        <f ca="1">CELL("INHALT",D45)</f>
        <v>Bernabe/Neuner</v>
      </c>
      <c r="E34" s="13"/>
      <c r="F34" s="13"/>
      <c r="G34" s="13"/>
      <c r="H34" s="13"/>
      <c r="I34" s="13"/>
      <c r="J34" s="14"/>
      <c r="K34" s="48">
        <v>9</v>
      </c>
      <c r="L34" s="77" t="s">
        <v>1</v>
      </c>
      <c r="M34" s="47">
        <v>2</v>
      </c>
      <c r="O34" s="96" t="s">
        <v>5</v>
      </c>
      <c r="P34" s="62" t="str">
        <f ca="1">CELL("INHALT",Q43)</f>
        <v>Schindl/Guggenbichler</v>
      </c>
      <c r="Q34" s="67" t="str">
        <f ca="1">CELL("INHALT",Q45)</f>
        <v>Mader/Umach</v>
      </c>
      <c r="R34" s="48">
        <v>10</v>
      </c>
      <c r="S34" s="77" t="s">
        <v>1</v>
      </c>
      <c r="T34" s="47">
        <v>3</v>
      </c>
      <c r="V34" s="96" t="s">
        <v>5</v>
      </c>
      <c r="W34" s="67" t="str">
        <f ca="1">CELL("INHALT",X44)</f>
        <v>Knapp/Winkler</v>
      </c>
      <c r="X34" s="73" t="str">
        <f ca="1">CELL("INHALT",X43)</f>
        <v>Mölk/Colleselli</v>
      </c>
      <c r="Y34" s="48">
        <v>4</v>
      </c>
      <c r="Z34" s="77" t="s">
        <v>1</v>
      </c>
      <c r="AA34" s="47">
        <v>8</v>
      </c>
      <c r="AC34" s="96" t="s">
        <v>5</v>
      </c>
      <c r="AD34" s="67" t="str">
        <f ca="1">CELL("INHALT",AE45)</f>
        <v>Trebo/Vötter</v>
      </c>
      <c r="AE34" s="73" t="str">
        <f ca="1">CELL("INHALT",AE43)</f>
        <v>Vetter/Obererlacher</v>
      </c>
      <c r="AF34" s="48">
        <v>2</v>
      </c>
      <c r="AG34" s="77" t="s">
        <v>1</v>
      </c>
      <c r="AH34" s="47">
        <v>13</v>
      </c>
    </row>
    <row r="35" spans="2:34" ht="150" customHeight="1" thickBot="1">
      <c r="B35" s="97" t="s">
        <v>6</v>
      </c>
      <c r="C35" s="73" t="str">
        <f ca="1">CELL("INHALT",D43)</f>
        <v>Hofer/Ober</v>
      </c>
      <c r="D35" s="40" t="str">
        <f ca="1">CELL("INHALT",D46)</f>
        <v>Leitensdorfer/Prosch</v>
      </c>
      <c r="E35" s="17"/>
      <c r="F35" s="17"/>
      <c r="G35" s="17"/>
      <c r="H35" s="17"/>
      <c r="I35" s="17"/>
      <c r="J35" s="20"/>
      <c r="K35" s="48">
        <v>9</v>
      </c>
      <c r="L35" s="78" t="s">
        <v>1</v>
      </c>
      <c r="M35" s="49">
        <v>2</v>
      </c>
      <c r="O35" s="97" t="s">
        <v>6</v>
      </c>
      <c r="P35" s="73" t="str">
        <f ca="1">CELL("INHALT",Q44)</f>
        <v>Stebegg/Pichler</v>
      </c>
      <c r="Q35" s="40" t="str">
        <f ca="1">CELL("INHALT",Q46)</f>
        <v>Rodler/Schönauer</v>
      </c>
      <c r="R35" s="48">
        <v>7</v>
      </c>
      <c r="S35" s="78" t="s">
        <v>1</v>
      </c>
      <c r="T35" s="49">
        <v>3</v>
      </c>
      <c r="V35" s="97" t="s">
        <v>6</v>
      </c>
      <c r="W35" s="106" t="str">
        <f ca="1">CELL("INHALT",X45)</f>
        <v>Horngacher/Cammerlander</v>
      </c>
      <c r="X35" s="40" t="str">
        <f ca="1">CELL("INHALT",X46)</f>
        <v>Esterhammer/Pregenzer</v>
      </c>
      <c r="Y35" s="48">
        <v>9</v>
      </c>
      <c r="Z35" s="78" t="s">
        <v>1</v>
      </c>
      <c r="AA35" s="49">
        <v>6</v>
      </c>
      <c r="AC35" s="97" t="s">
        <v>6</v>
      </c>
      <c r="AD35" s="126" t="str">
        <f ca="1">CELL("INHALT",AE44)</f>
        <v>Neuner/Ehrensberger</v>
      </c>
      <c r="AE35" s="40" t="str">
        <f ca="1">CELL("INHALT",AE46)</f>
        <v>Schwarz/Ablinger</v>
      </c>
      <c r="AF35" s="48">
        <v>9</v>
      </c>
      <c r="AG35" s="78" t="s">
        <v>1</v>
      </c>
      <c r="AH35" s="49">
        <v>3</v>
      </c>
    </row>
    <row r="36" spans="2:34" ht="150" customHeight="1" thickBot="1">
      <c r="B36" s="98" t="s">
        <v>7</v>
      </c>
      <c r="C36" s="61" t="str">
        <f ca="1">CELL("INHALT",D42)</f>
        <v>Malli/Würtl</v>
      </c>
      <c r="D36" s="67" t="str">
        <f ca="1">CELL("INHALT",D45)</f>
        <v>Bernabe/Neuner</v>
      </c>
      <c r="E36" s="13"/>
      <c r="F36" s="13"/>
      <c r="G36" s="13"/>
      <c r="H36" s="13"/>
      <c r="I36" s="13"/>
      <c r="J36" s="14"/>
      <c r="K36" s="48">
        <v>8</v>
      </c>
      <c r="L36" s="79" t="s">
        <v>1</v>
      </c>
      <c r="M36" s="50">
        <v>4</v>
      </c>
      <c r="O36" s="98" t="s">
        <v>7</v>
      </c>
      <c r="P36" s="61" t="str">
        <f ca="1">CELL("INHALT",Q42)</f>
        <v>Hutter/Laimgruber</v>
      </c>
      <c r="Q36" s="67" t="str">
        <f ca="1">CELL("INHALT",Q45)</f>
        <v>Mader/Umach</v>
      </c>
      <c r="R36" s="48">
        <v>10</v>
      </c>
      <c r="S36" s="79" t="s">
        <v>1</v>
      </c>
      <c r="T36" s="50">
        <v>5</v>
      </c>
      <c r="V36" s="98" t="s">
        <v>7</v>
      </c>
      <c r="W36" s="61" t="str">
        <f ca="1">CELL("INHALT",X42)</f>
        <v>Seekircher/Weiler</v>
      </c>
      <c r="X36" s="72" t="str">
        <f ca="1">CELL("INHALT",X43)</f>
        <v>Mölk/Colleselli</v>
      </c>
      <c r="Y36" s="48">
        <v>4</v>
      </c>
      <c r="Z36" s="79" t="s">
        <v>1</v>
      </c>
      <c r="AA36" s="50">
        <v>8</v>
      </c>
      <c r="AC36" s="98" t="s">
        <v>7</v>
      </c>
      <c r="AD36" s="61" t="str">
        <f ca="1">CELL("INHALT",AE42)</f>
        <v>Murauer/Wanker</v>
      </c>
      <c r="AE36" s="72" t="str">
        <f ca="1">CELL("INHALT",AE43)</f>
        <v>Vetter/Obererlacher</v>
      </c>
      <c r="AF36" s="48">
        <v>2</v>
      </c>
      <c r="AG36" s="79" t="s">
        <v>1</v>
      </c>
      <c r="AH36" s="50">
        <v>8</v>
      </c>
    </row>
    <row r="37" spans="2:34" ht="150" customHeight="1" thickBot="1">
      <c r="B37" s="99" t="s">
        <v>8</v>
      </c>
      <c r="C37" s="67" t="str">
        <f ca="1">CELL("INHALT",D44)</f>
        <v>Kapferer/Niederhauser</v>
      </c>
      <c r="D37" s="72" t="str">
        <f ca="1">CELL("INHALT",D43)</f>
        <v>Hofer/Ober</v>
      </c>
      <c r="E37" s="15"/>
      <c r="F37" s="15"/>
      <c r="G37" s="15"/>
      <c r="H37" s="15"/>
      <c r="I37" s="15"/>
      <c r="J37" s="16"/>
      <c r="K37" s="45">
        <v>4</v>
      </c>
      <c r="L37" s="77" t="s">
        <v>1</v>
      </c>
      <c r="M37" s="47">
        <v>5</v>
      </c>
      <c r="O37" s="99" t="s">
        <v>8</v>
      </c>
      <c r="P37" s="61" t="str">
        <f ca="1">CELL("INHALT",Q43)</f>
        <v>Schindl/Guggenbichler</v>
      </c>
      <c r="Q37" s="72" t="str">
        <f ca="1">CELL("INHALT",Q44)</f>
        <v>Stebegg/Pichler</v>
      </c>
      <c r="R37" s="45">
        <v>4</v>
      </c>
      <c r="S37" s="77" t="s">
        <v>1</v>
      </c>
      <c r="T37" s="47">
        <v>4</v>
      </c>
      <c r="V37" s="99" t="s">
        <v>8</v>
      </c>
      <c r="W37" s="67" t="str">
        <f ca="1">CELL("INHALT",X44)</f>
        <v>Knapp/Winkler</v>
      </c>
      <c r="X37" s="106" t="str">
        <f ca="1">CELL("INHALT",X45)</f>
        <v>Horngacher/Cammerlander</v>
      </c>
      <c r="Y37" s="45">
        <v>5</v>
      </c>
      <c r="Z37" s="77" t="s">
        <v>1</v>
      </c>
      <c r="AA37" s="47">
        <v>8</v>
      </c>
      <c r="AC37" s="99" t="s">
        <v>8</v>
      </c>
      <c r="AD37" s="67" t="str">
        <f ca="1">CELL("INHALT",AE45)</f>
        <v>Trebo/Vötter</v>
      </c>
      <c r="AE37" s="126" t="str">
        <f ca="1">CELL("INHALT",AE44)</f>
        <v>Neuner/Ehrensberger</v>
      </c>
      <c r="AF37" s="45">
        <v>1</v>
      </c>
      <c r="AG37" s="77" t="s">
        <v>1</v>
      </c>
      <c r="AH37" s="47">
        <v>9</v>
      </c>
    </row>
    <row r="38" spans="2:34" ht="150" customHeight="1" thickBot="1">
      <c r="B38" s="99" t="s">
        <v>9</v>
      </c>
      <c r="C38" s="39" t="str">
        <f ca="1">CELL("INHALT",D46)</f>
        <v>Leitensdorfer/Prosch</v>
      </c>
      <c r="D38" s="67" t="str">
        <f ca="1">CELL("INHALT",D45)</f>
        <v>Bernabe/Neuner</v>
      </c>
      <c r="E38" s="13"/>
      <c r="F38" s="13"/>
      <c r="G38" s="13"/>
      <c r="H38" s="13"/>
      <c r="I38" s="13"/>
      <c r="J38" s="14"/>
      <c r="K38" s="51">
        <v>7</v>
      </c>
      <c r="L38" s="80" t="s">
        <v>1</v>
      </c>
      <c r="M38" s="52">
        <v>4</v>
      </c>
      <c r="O38" s="99" t="s">
        <v>9</v>
      </c>
      <c r="P38" s="106" t="str">
        <f ca="1">CELL("INHALT",Q46)</f>
        <v>Rodler/Schönauer</v>
      </c>
      <c r="Q38" s="67" t="str">
        <f ca="1">CELL("INHALT",Q45)</f>
        <v>Mader/Umach</v>
      </c>
      <c r="R38" s="51">
        <v>10</v>
      </c>
      <c r="S38" s="80" t="s">
        <v>1</v>
      </c>
      <c r="T38" s="52">
        <v>2</v>
      </c>
      <c r="V38" s="99" t="s">
        <v>9</v>
      </c>
      <c r="W38" s="106" t="str">
        <f ca="1">CELL("INHALT",X46)</f>
        <v>Esterhammer/Pregenzer</v>
      </c>
      <c r="X38" s="72" t="str">
        <f ca="1">CELL("INHALT",X43)</f>
        <v>Mölk/Colleselli</v>
      </c>
      <c r="Y38" s="51">
        <v>1</v>
      </c>
      <c r="Z38" s="80" t="s">
        <v>1</v>
      </c>
      <c r="AA38" s="52">
        <v>11</v>
      </c>
      <c r="AC38" s="99" t="s">
        <v>9</v>
      </c>
      <c r="AD38" s="106" t="str">
        <f ca="1">CELL("INHALT",AE46)</f>
        <v>Schwarz/Ablinger</v>
      </c>
      <c r="AE38" s="72" t="str">
        <f ca="1">CELL("INHALT",AE43)</f>
        <v>Vetter/Obererlacher</v>
      </c>
      <c r="AF38" s="51">
        <v>0</v>
      </c>
      <c r="AG38" s="80" t="s">
        <v>1</v>
      </c>
      <c r="AH38" s="52">
        <v>15</v>
      </c>
    </row>
    <row r="39" spans="2:34" ht="150" customHeight="1" thickBot="1">
      <c r="B39" s="99" t="s">
        <v>10</v>
      </c>
      <c r="C39" s="62" t="str">
        <f ca="1">CELL("INHALT",D42)</f>
        <v>Malli/Würtl</v>
      </c>
      <c r="D39" s="72" t="str">
        <f ca="1">CELL("INHALT",D43)</f>
        <v>Hofer/Ober</v>
      </c>
      <c r="E39" s="15"/>
      <c r="F39" s="15"/>
      <c r="G39" s="15"/>
      <c r="H39" s="15"/>
      <c r="I39" s="15"/>
      <c r="J39" s="16"/>
      <c r="K39" s="51">
        <v>4</v>
      </c>
      <c r="L39" s="80" t="s">
        <v>1</v>
      </c>
      <c r="M39" s="52">
        <v>8</v>
      </c>
      <c r="O39" s="99" t="s">
        <v>10</v>
      </c>
      <c r="P39" s="62" t="str">
        <f ca="1">CELL("INHALT",Q42)</f>
        <v>Hutter/Laimgruber</v>
      </c>
      <c r="Q39" s="72" t="str">
        <f ca="1">CELL("INHALT",Q44)</f>
        <v>Stebegg/Pichler</v>
      </c>
      <c r="R39" s="51">
        <v>6</v>
      </c>
      <c r="S39" s="80" t="s">
        <v>1</v>
      </c>
      <c r="T39" s="52">
        <v>4</v>
      </c>
      <c r="V39" s="99" t="s">
        <v>10</v>
      </c>
      <c r="W39" s="62" t="str">
        <f ca="1">CELL("INHALT",X42)</f>
        <v>Seekircher/Weiler</v>
      </c>
      <c r="X39" s="39" t="str">
        <f ca="1">CELL("INHALT",X45)</f>
        <v>Horngacher/Cammerlander</v>
      </c>
      <c r="Y39" s="51">
        <v>5</v>
      </c>
      <c r="Z39" s="80" t="s">
        <v>1</v>
      </c>
      <c r="AA39" s="52">
        <v>5</v>
      </c>
      <c r="AC39" s="99" t="s">
        <v>10</v>
      </c>
      <c r="AD39" s="62" t="str">
        <f ca="1">CELL("INHALT",AE42)</f>
        <v>Murauer/Wanker</v>
      </c>
      <c r="AE39" s="125" t="str">
        <f ca="1">CELL("INHALT",AE44)</f>
        <v>Neuner/Ehrensberger</v>
      </c>
      <c r="AF39" s="51">
        <v>6</v>
      </c>
      <c r="AG39" s="80" t="s">
        <v>1</v>
      </c>
      <c r="AH39" s="52">
        <v>4</v>
      </c>
    </row>
    <row r="40" spans="2:34" ht="150" customHeight="1" thickBot="1">
      <c r="B40" s="100" t="s">
        <v>11</v>
      </c>
      <c r="C40" s="68" t="str">
        <f ca="1">CELL("INHALT",D44)</f>
        <v>Kapferer/Niederhauser</v>
      </c>
      <c r="D40" s="39" t="str">
        <f ca="1">CELL("INHALT",D46)</f>
        <v>Leitensdorfer/Prosch</v>
      </c>
      <c r="E40" s="21"/>
      <c r="F40" s="21"/>
      <c r="G40" s="21"/>
      <c r="H40" s="21"/>
      <c r="I40" s="21"/>
      <c r="J40" s="22"/>
      <c r="K40" s="53">
        <v>3</v>
      </c>
      <c r="L40" s="81" t="s">
        <v>1</v>
      </c>
      <c r="M40" s="54">
        <v>8</v>
      </c>
      <c r="O40" s="169" t="s">
        <v>11</v>
      </c>
      <c r="P40" s="61" t="str">
        <f ca="1">CELL("INHALT",Q43)</f>
        <v>Schindl/Guggenbichler</v>
      </c>
      <c r="Q40" s="39" t="str">
        <f ca="1">CELL("INHALT",Q46)</f>
        <v>Rodler/Schönauer</v>
      </c>
      <c r="R40" s="53">
        <v>7</v>
      </c>
      <c r="S40" s="81" t="s">
        <v>1</v>
      </c>
      <c r="T40" s="54">
        <v>5</v>
      </c>
      <c r="V40" s="100" t="s">
        <v>11</v>
      </c>
      <c r="W40" s="67" t="str">
        <f ca="1">CELL("INHALT",X44)</f>
        <v>Knapp/Winkler</v>
      </c>
      <c r="X40" s="44" t="str">
        <f ca="1">CELL("INHALT",X46)</f>
        <v>Esterhammer/Pregenzer</v>
      </c>
      <c r="Y40" s="53">
        <v>9</v>
      </c>
      <c r="Z40" s="81" t="s">
        <v>1</v>
      </c>
      <c r="AA40" s="54">
        <v>2</v>
      </c>
      <c r="AC40" s="100" t="s">
        <v>11</v>
      </c>
      <c r="AD40" s="67" t="str">
        <f ca="1">CELL("INHALT",AE45)</f>
        <v>Trebo/Vötter</v>
      </c>
      <c r="AE40" s="44" t="str">
        <f ca="1">CELL("INHALT",AE46)</f>
        <v>Schwarz/Ablinger</v>
      </c>
      <c r="AF40" s="53">
        <v>10</v>
      </c>
      <c r="AG40" s="81" t="s">
        <v>1</v>
      </c>
      <c r="AH40" s="54">
        <v>3</v>
      </c>
    </row>
    <row r="41" spans="2:34" ht="150" customHeight="1" thickBot="1" thickTop="1">
      <c r="B41" s="101"/>
      <c r="C41" s="41"/>
      <c r="D41" s="42"/>
      <c r="E41" s="2"/>
      <c r="F41" s="2"/>
      <c r="G41" s="2"/>
      <c r="H41" s="2"/>
      <c r="I41" s="2"/>
      <c r="J41" s="2"/>
      <c r="K41" s="55"/>
      <c r="L41" s="46"/>
      <c r="M41" s="56"/>
      <c r="O41" s="107"/>
      <c r="P41" s="42"/>
      <c r="Q41" s="42"/>
      <c r="R41" s="55"/>
      <c r="S41" s="46"/>
      <c r="T41" s="56"/>
      <c r="V41" s="107"/>
      <c r="W41" s="42"/>
      <c r="X41" s="42"/>
      <c r="Y41" s="55"/>
      <c r="Z41" s="46"/>
      <c r="AA41" s="56"/>
      <c r="AC41" s="107"/>
      <c r="AD41" s="42"/>
      <c r="AE41" s="42"/>
      <c r="AF41" s="55"/>
      <c r="AG41" s="46"/>
      <c r="AH41" s="56"/>
    </row>
    <row r="42" spans="2:34" ht="150" customHeight="1" thickBot="1" thickTop="1">
      <c r="B42" s="102"/>
      <c r="C42" s="63" t="s">
        <v>16</v>
      </c>
      <c r="D42" s="64" t="s">
        <v>46</v>
      </c>
      <c r="E42" s="65"/>
      <c r="F42" s="65"/>
      <c r="G42" s="65"/>
      <c r="H42" s="65"/>
      <c r="I42" s="65"/>
      <c r="J42" s="65"/>
      <c r="K42" s="82">
        <f>SUM(K31+M33+K36+K39)</f>
        <v>19</v>
      </c>
      <c r="L42" s="83" t="s">
        <v>1</v>
      </c>
      <c r="M42" s="84">
        <f>SUM(M31+K33+M36+M39)</f>
        <v>33</v>
      </c>
      <c r="O42" s="108"/>
      <c r="P42" s="109" t="s">
        <v>16</v>
      </c>
      <c r="Q42" s="110" t="s">
        <v>49</v>
      </c>
      <c r="R42" s="82">
        <f>SUM(T33+R36+R39)</f>
        <v>26</v>
      </c>
      <c r="S42" s="111" t="s">
        <v>1</v>
      </c>
      <c r="T42" s="84">
        <f>SUM(R33+T36+T39)</f>
        <v>11</v>
      </c>
      <c r="V42" s="108"/>
      <c r="W42" s="109" t="s">
        <v>16</v>
      </c>
      <c r="X42" s="110" t="s">
        <v>52</v>
      </c>
      <c r="Y42" s="82">
        <f>SUM(AA33+Y36+Y39+Y31)</f>
        <v>24</v>
      </c>
      <c r="Z42" s="111" t="s">
        <v>1</v>
      </c>
      <c r="AA42" s="84">
        <f>SUM(Y33+AA36+AA39+AA31)</f>
        <v>24</v>
      </c>
      <c r="AC42" s="108"/>
      <c r="AD42" s="109" t="s">
        <v>16</v>
      </c>
      <c r="AE42" s="110" t="s">
        <v>54</v>
      </c>
      <c r="AF42" s="82">
        <f>SUM(AH33+AF36+AF39+AF31)</f>
        <v>24</v>
      </c>
      <c r="AG42" s="111" t="s">
        <v>1</v>
      </c>
      <c r="AH42" s="84">
        <f>SUM(AF33+AH36+AH39+AH31)</f>
        <v>17</v>
      </c>
    </row>
    <row r="43" spans="2:38" ht="150" customHeight="1" thickBot="1">
      <c r="B43" s="36"/>
      <c r="C43" s="74" t="s">
        <v>14</v>
      </c>
      <c r="D43" s="75" t="s">
        <v>30</v>
      </c>
      <c r="E43" s="76"/>
      <c r="F43" s="76"/>
      <c r="G43" s="76"/>
      <c r="H43" s="76"/>
      <c r="I43" s="76"/>
      <c r="J43" s="76"/>
      <c r="K43" s="85">
        <f>SUM(M32+K35+M37+M39)</f>
        <v>33</v>
      </c>
      <c r="L43" s="86" t="s">
        <v>1</v>
      </c>
      <c r="M43" s="87">
        <f>SUM(K32+M35+K37+K39)</f>
        <v>13</v>
      </c>
      <c r="O43" s="112"/>
      <c r="P43" s="113" t="s">
        <v>16</v>
      </c>
      <c r="Q43" s="114" t="s">
        <v>50</v>
      </c>
      <c r="R43" s="115">
        <f>SUM(R34+R37+R40)</f>
        <v>21</v>
      </c>
      <c r="S43" s="83" t="s">
        <v>1</v>
      </c>
      <c r="T43" s="116">
        <f>SUM(T34+T37+T40)</f>
        <v>12</v>
      </c>
      <c r="V43" s="112"/>
      <c r="W43" s="117" t="s">
        <v>14</v>
      </c>
      <c r="X43" s="75" t="s">
        <v>32</v>
      </c>
      <c r="Y43" s="85">
        <f>SUM(Y32+AA34+AA36+AA38)</f>
        <v>39</v>
      </c>
      <c r="Z43" s="86" t="s">
        <v>1</v>
      </c>
      <c r="AA43" s="87">
        <f>SUM(AA32+Y34+Y36+Y38)</f>
        <v>15</v>
      </c>
      <c r="AC43" s="112"/>
      <c r="AD43" s="117" t="s">
        <v>14</v>
      </c>
      <c r="AE43" s="75" t="s">
        <v>33</v>
      </c>
      <c r="AF43" s="85">
        <f>SUM(AH34+AH36+AH38)</f>
        <v>36</v>
      </c>
      <c r="AG43" s="86" t="s">
        <v>1</v>
      </c>
      <c r="AH43" s="87">
        <f>SUM(AF34+AF36+AF38)</f>
        <v>4</v>
      </c>
      <c r="AL43" s="127"/>
    </row>
    <row r="44" spans="2:38" ht="150" customHeight="1" thickBot="1">
      <c r="B44" s="36"/>
      <c r="C44" s="69" t="s">
        <v>17</v>
      </c>
      <c r="D44" s="70" t="s">
        <v>47</v>
      </c>
      <c r="E44" s="71"/>
      <c r="F44" s="71"/>
      <c r="G44" s="71"/>
      <c r="H44" s="71"/>
      <c r="I44" s="71"/>
      <c r="J44" s="71"/>
      <c r="K44" s="88">
        <f>SUM(M31+K37+K40)</f>
        <v>20</v>
      </c>
      <c r="L44" s="89" t="s">
        <v>1</v>
      </c>
      <c r="M44" s="90">
        <f>SUM(K31+M37+M40)</f>
        <v>15</v>
      </c>
      <c r="O44" s="112"/>
      <c r="P44" s="117" t="s">
        <v>14</v>
      </c>
      <c r="Q44" s="75" t="s">
        <v>31</v>
      </c>
      <c r="R44" s="85">
        <f>SUM(T32+R35+T37+T39)</f>
        <v>26</v>
      </c>
      <c r="S44" s="86" t="s">
        <v>1</v>
      </c>
      <c r="T44" s="87">
        <f>SUM(R32+T35+R37+R39)</f>
        <v>15</v>
      </c>
      <c r="V44" s="112"/>
      <c r="W44" s="69" t="s">
        <v>17</v>
      </c>
      <c r="X44" s="70" t="s">
        <v>53</v>
      </c>
      <c r="Y44" s="88">
        <f>SUM(Y34+Y37+Y40+AA31)</f>
        <v>27</v>
      </c>
      <c r="Z44" s="89" t="s">
        <v>1</v>
      </c>
      <c r="AA44" s="90">
        <f>SUM(Y31+AA37+AA40+AA34)</f>
        <v>21</v>
      </c>
      <c r="AC44" s="112"/>
      <c r="AD44" s="117" t="s">
        <v>14</v>
      </c>
      <c r="AE44" s="75" t="s">
        <v>34</v>
      </c>
      <c r="AF44" s="85">
        <f>SUM(AF35+AH37+AH39)</f>
        <v>22</v>
      </c>
      <c r="AG44" s="86" t="s">
        <v>1</v>
      </c>
      <c r="AH44" s="87">
        <f>SUM(AH35+AF37+AF39)</f>
        <v>10</v>
      </c>
      <c r="AL44" s="127"/>
    </row>
    <row r="45" spans="2:34" ht="150" customHeight="1" thickBot="1">
      <c r="B45" s="36"/>
      <c r="C45" s="69" t="s">
        <v>17</v>
      </c>
      <c r="D45" s="70" t="s">
        <v>48</v>
      </c>
      <c r="E45" s="71"/>
      <c r="F45" s="71"/>
      <c r="G45" s="71"/>
      <c r="H45" s="71"/>
      <c r="I45" s="71"/>
      <c r="J45" s="71"/>
      <c r="K45" s="91">
        <f>SUM(K32+M36+M38)</f>
        <v>11</v>
      </c>
      <c r="L45" s="92" t="s">
        <v>1</v>
      </c>
      <c r="M45" s="93">
        <f>SUM(M32+K36+K38)</f>
        <v>26</v>
      </c>
      <c r="O45" s="36"/>
      <c r="P45" s="69" t="s">
        <v>17</v>
      </c>
      <c r="Q45" s="70" t="s">
        <v>51</v>
      </c>
      <c r="R45" s="88">
        <f>SUM(T34+T36+T38+R32)</f>
        <v>12</v>
      </c>
      <c r="S45" s="89" t="s">
        <v>1</v>
      </c>
      <c r="T45" s="90">
        <f>SUM(T32+R36+R38+R34)</f>
        <v>41</v>
      </c>
      <c r="V45" s="36"/>
      <c r="W45" s="118" t="s">
        <v>15</v>
      </c>
      <c r="X45" s="106" t="s">
        <v>62</v>
      </c>
      <c r="Y45" s="119">
        <f>SUM(AA32+AA37+AA39)</f>
        <v>19</v>
      </c>
      <c r="Z45" s="120" t="s">
        <v>1</v>
      </c>
      <c r="AA45" s="121">
        <f>SUM(Y39+Y37+Y32)</f>
        <v>22</v>
      </c>
      <c r="AC45" s="36"/>
      <c r="AD45" s="69" t="s">
        <v>17</v>
      </c>
      <c r="AE45" s="67" t="s">
        <v>55</v>
      </c>
      <c r="AF45" s="88">
        <f>SUM(AF34+AF37+AF40+AH31)</f>
        <v>18</v>
      </c>
      <c r="AG45" s="89" t="s">
        <v>1</v>
      </c>
      <c r="AH45" s="90">
        <f>SUM(AF31+AH37+AH40+AH34)</f>
        <v>31</v>
      </c>
    </row>
    <row r="46" spans="2:34" ht="150" customHeight="1" thickBot="1">
      <c r="B46" s="103"/>
      <c r="C46" s="43" t="s">
        <v>15</v>
      </c>
      <c r="D46" s="44" t="s">
        <v>61</v>
      </c>
      <c r="E46" s="38"/>
      <c r="F46" s="38"/>
      <c r="G46" s="38"/>
      <c r="H46" s="38"/>
      <c r="I46" s="38"/>
      <c r="J46" s="38"/>
      <c r="K46" s="57">
        <f>SUM(K33+M35+K38+M40)</f>
        <v>25</v>
      </c>
      <c r="L46" s="94" t="s">
        <v>1</v>
      </c>
      <c r="M46" s="58">
        <f>SUM(K40+M38+K35+M33)</f>
        <v>21</v>
      </c>
      <c r="P46" s="43" t="s">
        <v>15</v>
      </c>
      <c r="Q46" s="44" t="s">
        <v>65</v>
      </c>
      <c r="R46" s="57">
        <f>SUM(R33+T35+R38+T40)</f>
        <v>20</v>
      </c>
      <c r="S46" s="94" t="s">
        <v>1</v>
      </c>
      <c r="T46" s="58">
        <f>SUM(R40+T38+R35+T33)</f>
        <v>26</v>
      </c>
      <c r="V46" s="36"/>
      <c r="W46" s="122" t="s">
        <v>15</v>
      </c>
      <c r="X46" s="123" t="s">
        <v>63</v>
      </c>
      <c r="Y46" s="57">
        <f>SUM(Y33+Y38+AA40)</f>
        <v>5</v>
      </c>
      <c r="Z46" s="124" t="s">
        <v>1</v>
      </c>
      <c r="AA46" s="58">
        <f>SUM(Y40+AA38+AA33)</f>
        <v>32</v>
      </c>
      <c r="AC46" s="36"/>
      <c r="AD46" s="122" t="s">
        <v>15</v>
      </c>
      <c r="AE46" s="123" t="s">
        <v>64</v>
      </c>
      <c r="AF46" s="57">
        <f>SUM(AF33+AF38+AH40+AH35)</f>
        <v>6</v>
      </c>
      <c r="AG46" s="124" t="s">
        <v>1</v>
      </c>
      <c r="AH46" s="58">
        <f>SUM(AF40+AH38+AH33+AF35)</f>
        <v>44</v>
      </c>
    </row>
    <row r="47" spans="36:47" ht="150" customHeight="1" thickTop="1">
      <c r="AJ47" s="104"/>
      <c r="AK47" s="181" t="s">
        <v>12</v>
      </c>
      <c r="AL47" s="181"/>
      <c r="AM47" s="181"/>
      <c r="AN47" s="181"/>
      <c r="AO47" s="181"/>
      <c r="AP47" s="145"/>
      <c r="AQ47" s="181" t="s">
        <v>22</v>
      </c>
      <c r="AR47" s="181"/>
      <c r="AS47" s="181"/>
      <c r="AT47" s="181"/>
      <c r="AU47" s="181"/>
    </row>
    <row r="48" spans="27:47" ht="150" customHeight="1" thickBot="1">
      <c r="AA48" s="127"/>
      <c r="AJ48" s="104"/>
      <c r="AK48" s="182" t="s">
        <v>13</v>
      </c>
      <c r="AL48" s="182"/>
      <c r="AM48" s="182"/>
      <c r="AN48" s="182"/>
      <c r="AO48" s="182"/>
      <c r="AP48" s="142"/>
      <c r="AQ48" s="182" t="s">
        <v>13</v>
      </c>
      <c r="AR48" s="182"/>
      <c r="AS48" s="182"/>
      <c r="AT48" s="182"/>
      <c r="AU48" s="182"/>
    </row>
    <row r="49" spans="36:48" ht="150" customHeight="1" thickBot="1" thickTop="1">
      <c r="AJ49" s="104"/>
      <c r="AK49" s="146" t="s">
        <v>16</v>
      </c>
      <c r="AL49" s="61" t="str">
        <f ca="1">CELL("INHALT",C8)</f>
        <v>Federspiel/Müller</v>
      </c>
      <c r="AM49" s="115">
        <f ca="1">CELL("INHALT",K19)</f>
        <v>13</v>
      </c>
      <c r="AN49" s="83" t="s">
        <v>1</v>
      </c>
      <c r="AO49" s="157">
        <f ca="1">CELL("INHALT",M19)</f>
        <v>29</v>
      </c>
      <c r="AP49" s="160"/>
      <c r="AQ49" s="146" t="s">
        <v>16</v>
      </c>
      <c r="AR49" s="61" t="str">
        <f ca="1">CELL("INHALT",D42)</f>
        <v>Malli/Würtl</v>
      </c>
      <c r="AS49" s="115">
        <f ca="1">CELL("INHALT",K42)</f>
        <v>19</v>
      </c>
      <c r="AT49" s="83" t="s">
        <v>1</v>
      </c>
      <c r="AU49" s="84">
        <f ca="1">CELL("INHALT",M42)</f>
        <v>33</v>
      </c>
      <c r="AV49" s="162"/>
    </row>
    <row r="50" spans="36:48" ht="150" customHeight="1" thickBot="1">
      <c r="AJ50" s="104"/>
      <c r="AK50" s="74" t="s">
        <v>14</v>
      </c>
      <c r="AL50" s="147" t="str">
        <f ca="1">CELL("INHALT",D9)</f>
        <v>Reinstadler/Meister</v>
      </c>
      <c r="AM50" s="148">
        <f ca="1">CELL("INHALT",K20)</f>
        <v>21</v>
      </c>
      <c r="AN50" s="86" t="s">
        <v>1</v>
      </c>
      <c r="AO50" s="154">
        <f ca="1">CELL("INHALT",M20)</f>
        <v>10</v>
      </c>
      <c r="AP50" s="160"/>
      <c r="AQ50" s="74" t="s">
        <v>14</v>
      </c>
      <c r="AR50" s="147" t="str">
        <f ca="1">CELL("INHALT",D43)</f>
        <v>Hofer/Ober</v>
      </c>
      <c r="AS50" s="148">
        <f ca="1">CELL("INHALT",K43)</f>
        <v>33</v>
      </c>
      <c r="AT50" s="86" t="s">
        <v>1</v>
      </c>
      <c r="AU50" s="166">
        <f ca="1">CELL("INHALT",M43)</f>
        <v>13</v>
      </c>
      <c r="AV50" s="162"/>
    </row>
    <row r="51" spans="36:48" ht="150" customHeight="1" thickBot="1">
      <c r="AJ51" s="104"/>
      <c r="AK51" s="69" t="s">
        <v>17</v>
      </c>
      <c r="AL51" s="70" t="str">
        <f ca="1">CELL("INHALT",D8)</f>
        <v>Mader/Forthuber</v>
      </c>
      <c r="AM51" s="91">
        <f ca="1">CELL("INHALT",K21)</f>
        <v>24</v>
      </c>
      <c r="AN51" s="89" t="s">
        <v>1</v>
      </c>
      <c r="AO51" s="155">
        <f ca="1">CELL("INHALT",M21)</f>
        <v>5</v>
      </c>
      <c r="AP51" s="160"/>
      <c r="AQ51" s="69" t="s">
        <v>17</v>
      </c>
      <c r="AR51" s="67" t="str">
        <f ca="1">CELL("INHALT",D44)</f>
        <v>Kapferer/Niederhauser</v>
      </c>
      <c r="AS51" s="91">
        <f ca="1">CELL("INHALT",K44)</f>
        <v>20</v>
      </c>
      <c r="AT51" s="89" t="s">
        <v>1</v>
      </c>
      <c r="AU51" s="93">
        <f ca="1">CELL("INHALT",M44)</f>
        <v>15</v>
      </c>
      <c r="AV51" s="162"/>
    </row>
    <row r="52" spans="36:48" ht="150" customHeight="1" thickBot="1">
      <c r="AJ52" s="104"/>
      <c r="AK52" s="69" t="s">
        <v>17</v>
      </c>
      <c r="AL52" s="70" t="str">
        <f ca="1">CELL("INHALT",C9)</f>
        <v>Kaufmann/ Szabados</v>
      </c>
      <c r="AM52" s="91">
        <f ca="1">CELL("INHALT",K22)</f>
        <v>23</v>
      </c>
      <c r="AN52" s="92" t="s">
        <v>1</v>
      </c>
      <c r="AO52" s="155">
        <f ca="1">CELL("INHALT",M22)</f>
        <v>6</v>
      </c>
      <c r="AP52" s="160"/>
      <c r="AQ52" s="69" t="s">
        <v>17</v>
      </c>
      <c r="AR52" s="165" t="str">
        <f ca="1">CELL("INHALT",D45)</f>
        <v>Bernabe/Neuner</v>
      </c>
      <c r="AS52" s="91">
        <f ca="1">CELL("INHALT",K45)</f>
        <v>11</v>
      </c>
      <c r="AT52" s="92" t="s">
        <v>1</v>
      </c>
      <c r="AU52" s="90">
        <f ca="1">CELL("INHALT",M45)</f>
        <v>26</v>
      </c>
      <c r="AV52" s="162"/>
    </row>
    <row r="53" spans="27:48" ht="150" customHeight="1" thickBot="1">
      <c r="AA53" s="127"/>
      <c r="AJ53" s="104"/>
      <c r="AK53" s="43" t="s">
        <v>15</v>
      </c>
      <c r="AL53" s="150" t="str">
        <f ca="1">CELL("INHALT",C10)</f>
        <v>Weberberger/Kölli</v>
      </c>
      <c r="AM53" s="151">
        <f ca="1">CELL("INHALT",K23)</f>
        <v>7</v>
      </c>
      <c r="AN53" s="94" t="s">
        <v>1</v>
      </c>
      <c r="AO53" s="158">
        <f ca="1">CELL("INHALT",M23)</f>
        <v>38</v>
      </c>
      <c r="AP53" s="160"/>
      <c r="AQ53" s="43" t="s">
        <v>15</v>
      </c>
      <c r="AR53" s="150" t="str">
        <f ca="1">CELL("INHALT",D46)</f>
        <v>Leitensdorfer/Prosch</v>
      </c>
      <c r="AS53" s="151">
        <f ca="1">CELL("INHALT",K46)</f>
        <v>25</v>
      </c>
      <c r="AT53" s="94" t="s">
        <v>1</v>
      </c>
      <c r="AU53" s="58">
        <f ca="1">CELL("INHALT",M46)</f>
        <v>21</v>
      </c>
      <c r="AV53" s="162"/>
    </row>
    <row r="54" spans="27:47" ht="150" customHeight="1" thickBot="1" thickTop="1">
      <c r="AA54" s="127"/>
      <c r="AJ54" s="104"/>
      <c r="AK54" s="180" t="s">
        <v>19</v>
      </c>
      <c r="AL54" s="180"/>
      <c r="AM54" s="180"/>
      <c r="AN54" s="180"/>
      <c r="AO54" s="180"/>
      <c r="AP54" s="144"/>
      <c r="AQ54" s="180" t="s">
        <v>19</v>
      </c>
      <c r="AR54" s="180"/>
      <c r="AS54" s="180"/>
      <c r="AT54" s="180"/>
      <c r="AU54" s="180"/>
    </row>
    <row r="55" spans="36:48" ht="150" customHeight="1" thickBot="1" thickTop="1">
      <c r="AJ55" s="104"/>
      <c r="AK55" s="128" t="s">
        <v>16</v>
      </c>
      <c r="AL55" s="61" t="str">
        <f ca="1">CELL("INHALT",P8)</f>
        <v>Fink/Wanker</v>
      </c>
      <c r="AM55" s="115">
        <f ca="1">CELL("INHALT",R19)</f>
        <v>20</v>
      </c>
      <c r="AN55" s="111" t="s">
        <v>1</v>
      </c>
      <c r="AO55" s="152">
        <f ca="1">CELL("INHALT",T19)</f>
        <v>12</v>
      </c>
      <c r="AP55" s="160"/>
      <c r="AQ55" s="128" t="s">
        <v>16</v>
      </c>
      <c r="AR55" s="61" t="str">
        <f aca="true" ca="1" t="shared" si="0" ref="AR55:AS59">CELL("INHALT",Q42)</f>
        <v>Hutter/Laimgruber</v>
      </c>
      <c r="AS55" s="115">
        <f ca="1" t="shared" si="0"/>
        <v>26</v>
      </c>
      <c r="AT55" s="111" t="s">
        <v>1</v>
      </c>
      <c r="AU55" s="84">
        <f ca="1">CELL("INHALT",T42)</f>
        <v>11</v>
      </c>
      <c r="AV55" s="162"/>
    </row>
    <row r="56" spans="36:48" ht="150" customHeight="1" thickBot="1">
      <c r="AJ56" s="104"/>
      <c r="AK56" s="129" t="s">
        <v>16</v>
      </c>
      <c r="AL56" s="61" t="str">
        <f ca="1">CELL("INHALT",P11)</f>
        <v>Murauer/Würtenberger</v>
      </c>
      <c r="AM56" s="115">
        <f ca="1">CELL("INHALT",R20)</f>
        <v>10</v>
      </c>
      <c r="AN56" s="83" t="s">
        <v>1</v>
      </c>
      <c r="AO56" s="153">
        <f ca="1">CELL("INHALT",T20)</f>
        <v>20</v>
      </c>
      <c r="AP56" s="160"/>
      <c r="AQ56" s="129" t="s">
        <v>16</v>
      </c>
      <c r="AR56" s="61" t="str">
        <f ca="1" t="shared" si="0"/>
        <v>Schindl/Guggenbichler</v>
      </c>
      <c r="AS56" s="115">
        <f ca="1" t="shared" si="0"/>
        <v>21</v>
      </c>
      <c r="AT56" s="83" t="s">
        <v>1</v>
      </c>
      <c r="AU56" s="167">
        <f ca="1">CELL("INHALT",T43)</f>
        <v>12</v>
      </c>
      <c r="AV56" s="162"/>
    </row>
    <row r="57" spans="36:48" ht="150" customHeight="1" thickBot="1">
      <c r="AJ57" s="104"/>
      <c r="AK57" s="130" t="s">
        <v>14</v>
      </c>
      <c r="AL57" s="147" t="str">
        <f ca="1">CELL("INHALT",P12)</f>
        <v>Freund/Neururer</v>
      </c>
      <c r="AM57" s="148">
        <f ca="1">CELL("INHALT",R21)</f>
        <v>19</v>
      </c>
      <c r="AN57" s="86" t="s">
        <v>1</v>
      </c>
      <c r="AO57" s="154">
        <f ca="1">CELL("INHALT",T21)</f>
        <v>21</v>
      </c>
      <c r="AP57" s="160"/>
      <c r="AQ57" s="130" t="s">
        <v>14</v>
      </c>
      <c r="AR57" s="147" t="str">
        <f ca="1" t="shared" si="0"/>
        <v>Stebegg/Pichler</v>
      </c>
      <c r="AS57" s="148">
        <f ca="1" t="shared" si="0"/>
        <v>26</v>
      </c>
      <c r="AT57" s="86" t="s">
        <v>1</v>
      </c>
      <c r="AU57" s="166">
        <f ca="1">CELL("INHALT",T44)</f>
        <v>15</v>
      </c>
      <c r="AV57" s="162"/>
    </row>
    <row r="58" spans="36:48" ht="150" customHeight="1" thickBot="1">
      <c r="AJ58" s="104"/>
      <c r="AK58" s="69" t="s">
        <v>17</v>
      </c>
      <c r="AL58" s="70" t="str">
        <f ca="1">CELL("INHALT",P9)</f>
        <v>Zaderer/Juen</v>
      </c>
      <c r="AM58" s="91">
        <f ca="1">CELL("INHALT",R22)</f>
        <v>27</v>
      </c>
      <c r="AN58" s="89" t="s">
        <v>1</v>
      </c>
      <c r="AO58" s="155">
        <f ca="1">CELL("INHALT",T22)</f>
        <v>14</v>
      </c>
      <c r="AP58" s="160"/>
      <c r="AQ58" s="69" t="s">
        <v>17</v>
      </c>
      <c r="AR58" s="70" t="str">
        <f ca="1" t="shared" si="0"/>
        <v>Mader/Umach</v>
      </c>
      <c r="AS58" s="91">
        <f ca="1" t="shared" si="0"/>
        <v>12</v>
      </c>
      <c r="AT58" s="89" t="s">
        <v>1</v>
      </c>
      <c r="AU58" s="90">
        <f ca="1">CELL("INHALT",T45)</f>
        <v>41</v>
      </c>
      <c r="AV58" s="162"/>
    </row>
    <row r="59" spans="36:48" ht="150" customHeight="1" thickBot="1">
      <c r="AJ59" s="104"/>
      <c r="AK59" s="43" t="s">
        <v>15</v>
      </c>
      <c r="AL59" s="150" t="str">
        <f ca="1">CELL("INHALT",P10)</f>
        <v>Mair/Falta I.</v>
      </c>
      <c r="AM59" s="151">
        <f ca="1">CELL("INHALT",R23)</f>
        <v>17</v>
      </c>
      <c r="AN59" s="124" t="s">
        <v>1</v>
      </c>
      <c r="AO59" s="156">
        <f ca="1">CELL("INHALT",T23)</f>
        <v>26</v>
      </c>
      <c r="AP59" s="160"/>
      <c r="AQ59" s="43" t="s">
        <v>15</v>
      </c>
      <c r="AR59" s="150" t="str">
        <f ca="1" t="shared" si="0"/>
        <v>Rodler/Schönauer</v>
      </c>
      <c r="AS59" s="151">
        <f ca="1" t="shared" si="0"/>
        <v>20</v>
      </c>
      <c r="AT59" s="124" t="s">
        <v>1</v>
      </c>
      <c r="AU59" s="168">
        <f ca="1">CELL("INHALT",T46)</f>
        <v>26</v>
      </c>
      <c r="AV59" s="131"/>
    </row>
    <row r="60" spans="27:48" ht="150" customHeight="1" thickBot="1" thickTop="1">
      <c r="AA60" s="127"/>
      <c r="AB60" s="127"/>
      <c r="AJ60" s="104"/>
      <c r="AK60" s="180" t="s">
        <v>20</v>
      </c>
      <c r="AL60" s="180"/>
      <c r="AM60" s="180"/>
      <c r="AN60" s="180"/>
      <c r="AO60" s="180"/>
      <c r="AP60" s="144"/>
      <c r="AQ60" s="180" t="s">
        <v>20</v>
      </c>
      <c r="AR60" s="180"/>
      <c r="AS60" s="180"/>
      <c r="AT60" s="180"/>
      <c r="AU60" s="180"/>
      <c r="AV60" s="131"/>
    </row>
    <row r="61" spans="36:48" ht="150" customHeight="1" thickBot="1" thickTop="1">
      <c r="AJ61" s="104"/>
      <c r="AK61" s="128" t="s">
        <v>16</v>
      </c>
      <c r="AL61" s="61" t="str">
        <f ca="1">CELL("INHALT",W8)</f>
        <v>Lothka/Oberwasserlechner</v>
      </c>
      <c r="AM61" s="115">
        <f ca="1">CELL("INHALT",Y19)</f>
        <v>22</v>
      </c>
      <c r="AN61" s="111" t="s">
        <v>1</v>
      </c>
      <c r="AO61" s="157">
        <f ca="1">CELL("INHALT",AA19)</f>
        <v>20</v>
      </c>
      <c r="AP61" s="160"/>
      <c r="AQ61" s="128" t="s">
        <v>16</v>
      </c>
      <c r="AR61" s="61" t="str">
        <f aca="true" ca="1" t="shared" si="1" ref="AR61:AS65">CELL("INHALT",X42)</f>
        <v>Seekircher/Weiler</v>
      </c>
      <c r="AS61" s="115">
        <f ca="1" t="shared" si="1"/>
        <v>24</v>
      </c>
      <c r="AT61" s="111" t="s">
        <v>1</v>
      </c>
      <c r="AU61" s="84">
        <f ca="1">CELL("INHALT",AA42)</f>
        <v>24</v>
      </c>
      <c r="AV61" s="143"/>
    </row>
    <row r="62" spans="36:47" ht="150" customHeight="1" thickBot="1">
      <c r="AJ62" s="104"/>
      <c r="AK62" s="130" t="s">
        <v>14</v>
      </c>
      <c r="AL62" s="147" t="str">
        <f ca="1">CELL("INHALT",W9)</f>
        <v>Wenzel/Daz</v>
      </c>
      <c r="AM62" s="148">
        <f ca="1">CELL("INHALT",Y20)</f>
        <v>24</v>
      </c>
      <c r="AN62" s="86" t="s">
        <v>1</v>
      </c>
      <c r="AO62" s="154">
        <f ca="1">CELL("INHALT",AA20)</f>
        <v>20</v>
      </c>
      <c r="AP62" s="160"/>
      <c r="AQ62" s="130" t="s">
        <v>14</v>
      </c>
      <c r="AR62" s="147" t="str">
        <f ca="1" t="shared" si="1"/>
        <v>Mölk/Colleselli</v>
      </c>
      <c r="AS62" s="148">
        <f ca="1" t="shared" si="1"/>
        <v>39</v>
      </c>
      <c r="AT62" s="86" t="s">
        <v>1</v>
      </c>
      <c r="AU62" s="166">
        <f ca="1">CELL("INHALT",AA43)</f>
        <v>15</v>
      </c>
    </row>
    <row r="63" spans="36:48" ht="150" customHeight="1" thickBot="1">
      <c r="AJ63" s="104"/>
      <c r="AK63" s="69" t="s">
        <v>17</v>
      </c>
      <c r="AL63" s="70" t="str">
        <f ca="1">CELL("INHALT",W11)</f>
        <v>Löffler/Fiedler</v>
      </c>
      <c r="AM63" s="91">
        <f ca="1">CELL("INHALT",Y21)</f>
        <v>21</v>
      </c>
      <c r="AN63" s="89" t="s">
        <v>1</v>
      </c>
      <c r="AO63" s="155">
        <f ca="1">CELL("INHALT",AA21)</f>
        <v>21</v>
      </c>
      <c r="AP63" s="160"/>
      <c r="AQ63" s="69" t="s">
        <v>17</v>
      </c>
      <c r="AR63" s="70" t="str">
        <f ca="1" t="shared" si="1"/>
        <v>Knapp/Winkler</v>
      </c>
      <c r="AS63" s="91">
        <f ca="1" t="shared" si="1"/>
        <v>27</v>
      </c>
      <c r="AT63" s="89" t="s">
        <v>1</v>
      </c>
      <c r="AU63" s="90">
        <f ca="1">CELL("INHALT",AA44)</f>
        <v>21</v>
      </c>
      <c r="AV63" s="36"/>
    </row>
    <row r="64" spans="36:48" ht="150" customHeight="1" thickBot="1">
      <c r="AJ64" s="104"/>
      <c r="AK64" s="118" t="s">
        <v>15</v>
      </c>
      <c r="AL64" s="150" t="str">
        <f ca="1">CELL("INHALT",W12)</f>
        <v>Klingler/Falta L.</v>
      </c>
      <c r="AM64" s="151">
        <f ca="1">CELL("INHALT",Y22)</f>
        <v>15</v>
      </c>
      <c r="AN64" s="120" t="s">
        <v>1</v>
      </c>
      <c r="AO64" s="161">
        <f ca="1">CELL("INHALT",AA22)</f>
        <v>18</v>
      </c>
      <c r="AQ64" s="118" t="s">
        <v>15</v>
      </c>
      <c r="AR64" s="150" t="str">
        <f ca="1" t="shared" si="1"/>
        <v>Horngacher/Cammerlander</v>
      </c>
      <c r="AS64" s="151">
        <f ca="1" t="shared" si="1"/>
        <v>19</v>
      </c>
      <c r="AT64" s="120" t="s">
        <v>1</v>
      </c>
      <c r="AU64" s="161">
        <f ca="1">CELL("INHALT",AA45)</f>
        <v>22</v>
      </c>
      <c r="AV64" s="163"/>
    </row>
    <row r="65" spans="36:48" ht="150" customHeight="1" thickBot="1">
      <c r="AJ65" s="104"/>
      <c r="AK65" s="122" t="s">
        <v>15</v>
      </c>
      <c r="AL65" s="150" t="str">
        <f ca="1">CELL("INHALT",W10)</f>
        <v>Prosch/Köll</v>
      </c>
      <c r="AM65" s="151">
        <f ca="1">CELL("INHALT",Y23)</f>
        <v>13</v>
      </c>
      <c r="AN65" s="124" t="s">
        <v>1</v>
      </c>
      <c r="AO65" s="58">
        <f ca="1">CELL("INHALT",AA23)</f>
        <v>16</v>
      </c>
      <c r="AQ65" s="122" t="s">
        <v>15</v>
      </c>
      <c r="AR65" s="150" t="str">
        <f ca="1" t="shared" si="1"/>
        <v>Esterhammer/Pregenzer</v>
      </c>
      <c r="AS65" s="151">
        <f ca="1" t="shared" si="1"/>
        <v>5</v>
      </c>
      <c r="AT65" s="124" t="s">
        <v>1</v>
      </c>
      <c r="AU65" s="58">
        <f ca="1">CELL("INHALT",AA46)</f>
        <v>32</v>
      </c>
      <c r="AV65" s="163"/>
    </row>
    <row r="66" spans="36:48" ht="150" customHeight="1" thickBot="1" thickTop="1">
      <c r="AJ66" s="104"/>
      <c r="AK66" s="180" t="s">
        <v>21</v>
      </c>
      <c r="AL66" s="180"/>
      <c r="AM66" s="180"/>
      <c r="AN66" s="180"/>
      <c r="AO66" s="180"/>
      <c r="AP66" s="144"/>
      <c r="AQ66" s="180" t="s">
        <v>21</v>
      </c>
      <c r="AR66" s="180"/>
      <c r="AS66" s="180"/>
      <c r="AT66" s="180"/>
      <c r="AU66" s="180"/>
      <c r="AV66" s="36"/>
    </row>
    <row r="67" spans="36:48" ht="150" customHeight="1" thickBot="1" thickTop="1">
      <c r="AJ67" s="104"/>
      <c r="AK67" s="128" t="s">
        <v>16</v>
      </c>
      <c r="AL67" s="61" t="str">
        <f ca="1">CELL("INHALT",AD8)</f>
        <v>Potocnik/Schrott</v>
      </c>
      <c r="AM67" s="115">
        <f ca="1">CELL("INHALT",AF19)</f>
        <v>34</v>
      </c>
      <c r="AN67" s="111" t="s">
        <v>1</v>
      </c>
      <c r="AO67" s="157">
        <f ca="1">CELL("INHALT",AH19)</f>
        <v>13</v>
      </c>
      <c r="AP67" s="160"/>
      <c r="AQ67" s="128" t="s">
        <v>16</v>
      </c>
      <c r="AR67" s="61" t="str">
        <f aca="true" ca="1" t="shared" si="2" ref="AR67:AS71">CELL("INHALT",AE42)</f>
        <v>Murauer/Wanker</v>
      </c>
      <c r="AS67" s="115">
        <f ca="1" t="shared" si="2"/>
        <v>24</v>
      </c>
      <c r="AT67" s="111" t="s">
        <v>1</v>
      </c>
      <c r="AU67" s="84">
        <f ca="1">CELL("INHALT",AH42)</f>
        <v>17</v>
      </c>
      <c r="AV67" s="36"/>
    </row>
    <row r="68" spans="36:48" ht="150" customHeight="1" thickBot="1">
      <c r="AJ68" s="104"/>
      <c r="AK68" s="130" t="s">
        <v>14</v>
      </c>
      <c r="AL68" s="147" t="str">
        <f ca="1">CELL("INHALT",AD9)</f>
        <v>Uiberreiter/Posegger</v>
      </c>
      <c r="AM68" s="148">
        <f ca="1">CELL("INHALT",AF20)</f>
        <v>23</v>
      </c>
      <c r="AN68" s="149" t="s">
        <v>1</v>
      </c>
      <c r="AO68" s="159">
        <f ca="1">CELL("INHALT",AH20)</f>
        <v>13</v>
      </c>
      <c r="AP68" s="160"/>
      <c r="AQ68" s="130" t="s">
        <v>14</v>
      </c>
      <c r="AR68" s="147" t="str">
        <f ca="1" t="shared" si="2"/>
        <v>Vetter/Obererlacher</v>
      </c>
      <c r="AS68" s="148">
        <f ca="1" t="shared" si="2"/>
        <v>36</v>
      </c>
      <c r="AT68" s="149" t="s">
        <v>1</v>
      </c>
      <c r="AU68" s="166">
        <f ca="1">CELL("INHALT",AH43)</f>
        <v>4</v>
      </c>
      <c r="AV68" s="164"/>
    </row>
    <row r="69" spans="36:48" ht="150" customHeight="1" thickBot="1">
      <c r="AJ69" s="104"/>
      <c r="AK69" s="130" t="s">
        <v>14</v>
      </c>
      <c r="AL69" s="147" t="str">
        <f ca="1">CELL("INHALT",AD12)</f>
        <v>Haidacher/Parth</v>
      </c>
      <c r="AM69" s="148">
        <f ca="1">CELL("INHALT",AF21)</f>
        <v>9</v>
      </c>
      <c r="AN69" s="86" t="s">
        <v>1</v>
      </c>
      <c r="AO69" s="154">
        <f ca="1">CELL("INHALT",AH21)</f>
        <v>23</v>
      </c>
      <c r="AP69" s="160"/>
      <c r="AQ69" s="130" t="s">
        <v>14</v>
      </c>
      <c r="AR69" s="147" t="str">
        <f ca="1" t="shared" si="2"/>
        <v>Neuner/Ehrensberger</v>
      </c>
      <c r="AS69" s="148">
        <f ca="1" t="shared" si="2"/>
        <v>22</v>
      </c>
      <c r="AT69" s="86" t="s">
        <v>1</v>
      </c>
      <c r="AU69" s="166">
        <f ca="1">CELL("INHALT",AH44)</f>
        <v>10</v>
      </c>
      <c r="AV69" s="37"/>
    </row>
    <row r="70" spans="36:47" ht="150" customHeight="1" thickBot="1">
      <c r="AJ70" s="103"/>
      <c r="AK70" s="69" t="s">
        <v>17</v>
      </c>
      <c r="AL70" s="70" t="str">
        <f ca="1">CELL("INHALT",AD11)</f>
        <v>Jakober/Pichler</v>
      </c>
      <c r="AM70" s="91">
        <f ca="1">CELL("INHALT",AF22)</f>
        <v>28</v>
      </c>
      <c r="AN70" s="89" t="s">
        <v>1</v>
      </c>
      <c r="AO70" s="155">
        <f ca="1">CELL("INHALT",AH22)</f>
        <v>17</v>
      </c>
      <c r="AP70" s="160"/>
      <c r="AQ70" s="69" t="s">
        <v>17</v>
      </c>
      <c r="AR70" s="70" t="str">
        <f ca="1" t="shared" si="2"/>
        <v>Trebo/Vötter</v>
      </c>
      <c r="AS70" s="91">
        <f ca="1" t="shared" si="2"/>
        <v>18</v>
      </c>
      <c r="AT70" s="89" t="s">
        <v>1</v>
      </c>
      <c r="AU70" s="90">
        <f ca="1">CELL("INHALT",AH45)</f>
        <v>31</v>
      </c>
    </row>
    <row r="71" spans="36:47" ht="150" customHeight="1" thickBot="1">
      <c r="AJ71" s="103"/>
      <c r="AK71" s="122" t="s">
        <v>15</v>
      </c>
      <c r="AL71" s="150" t="str">
        <f ca="1">CELL("INHALT",AD10)</f>
        <v>Straninger/Schlögl</v>
      </c>
      <c r="AM71" s="151">
        <f ca="1">CELL("INHALT",AF23)</f>
        <v>11</v>
      </c>
      <c r="AN71" s="124" t="s">
        <v>1</v>
      </c>
      <c r="AO71" s="158">
        <f ca="1">CELL("INHALT",AH23)</f>
        <v>39</v>
      </c>
      <c r="AP71" s="160"/>
      <c r="AQ71" s="122" t="s">
        <v>15</v>
      </c>
      <c r="AR71" s="150" t="str">
        <f ca="1" t="shared" si="2"/>
        <v>Schwarz/Ablinger</v>
      </c>
      <c r="AS71" s="151">
        <f ca="1" t="shared" si="2"/>
        <v>6</v>
      </c>
      <c r="AT71" s="124" t="s">
        <v>1</v>
      </c>
      <c r="AU71" s="168">
        <f ca="1">CELL("INHALT",AH46)</f>
        <v>44</v>
      </c>
    </row>
    <row r="72" spans="27:47" ht="150" customHeight="1" thickBot="1" thickTop="1">
      <c r="AA72" s="127"/>
      <c r="AJ72" s="103"/>
      <c r="AK72" s="180" t="s">
        <v>24</v>
      </c>
      <c r="AL72" s="180"/>
      <c r="AM72" s="180"/>
      <c r="AN72" s="180"/>
      <c r="AO72" s="180"/>
      <c r="AP72" s="144"/>
      <c r="AQ72" s="180" t="s">
        <v>24</v>
      </c>
      <c r="AR72" s="180"/>
      <c r="AS72" s="180"/>
      <c r="AT72" s="180"/>
      <c r="AU72" s="180"/>
    </row>
    <row r="73" spans="36:47" ht="150" customHeight="1" thickBot="1" thickTop="1">
      <c r="AJ73" s="103"/>
      <c r="AK73" s="128" t="s">
        <v>16</v>
      </c>
      <c r="AL73" s="110"/>
      <c r="AM73" s="82">
        <f>SUM(AM61+AM55+AM67+AM56+AM49)</f>
        <v>99</v>
      </c>
      <c r="AN73" s="111" t="s">
        <v>1</v>
      </c>
      <c r="AO73" s="84">
        <f>SUM(AO56+AO61+AO67+AO55)+AO49</f>
        <v>94</v>
      </c>
      <c r="AQ73" s="128" t="s">
        <v>16</v>
      </c>
      <c r="AR73" s="110"/>
      <c r="AS73" s="82">
        <f>SUM(AS61+AS55+AS67+AS56+AS49)</f>
        <v>114</v>
      </c>
      <c r="AT73" s="111" t="s">
        <v>1</v>
      </c>
      <c r="AU73" s="84">
        <f>SUM(AU56+AU61+AU67+AU55)+AU49</f>
        <v>97</v>
      </c>
    </row>
    <row r="74" spans="36:47" ht="150" customHeight="1" thickBot="1">
      <c r="AJ74" s="103"/>
      <c r="AK74" s="130" t="s">
        <v>14</v>
      </c>
      <c r="AL74" s="75"/>
      <c r="AM74" s="85">
        <f>SUM(AM62+AM68+AM69+AM57+AM50)</f>
        <v>96</v>
      </c>
      <c r="AN74" s="86" t="s">
        <v>1</v>
      </c>
      <c r="AO74" s="87">
        <f>SUM(AO62+AO68+AO69+AO57+AO50)</f>
        <v>87</v>
      </c>
      <c r="AQ74" s="130" t="s">
        <v>14</v>
      </c>
      <c r="AR74" s="75"/>
      <c r="AS74" s="85">
        <f>SUM(AS62+AS68+AS69+AS57+AS50)</f>
        <v>156</v>
      </c>
      <c r="AT74" s="86" t="s">
        <v>1</v>
      </c>
      <c r="AU74" s="87">
        <f>SUM(AU62+AU68+AU69+AU57+AU50)</f>
        <v>57</v>
      </c>
    </row>
    <row r="75" spans="36:47" ht="150" customHeight="1" thickBot="1">
      <c r="AJ75" s="103"/>
      <c r="AK75" s="69" t="s">
        <v>17</v>
      </c>
      <c r="AL75" s="67"/>
      <c r="AM75" s="88">
        <f>SUM(AM58+AM63+AM70+AM51+AM52)</f>
        <v>123</v>
      </c>
      <c r="AN75" s="89" t="s">
        <v>1</v>
      </c>
      <c r="AO75" s="90">
        <f>SUM(AO58+AO52+AO70+AO63+AO51)</f>
        <v>63</v>
      </c>
      <c r="AQ75" s="69" t="s">
        <v>17</v>
      </c>
      <c r="AR75" s="67"/>
      <c r="AS75" s="88">
        <f>SUM(AS58+AS63+AS70+AS51+AS52)</f>
        <v>88</v>
      </c>
      <c r="AT75" s="89" t="s">
        <v>1</v>
      </c>
      <c r="AU75" s="90">
        <f>SUM(AU58+AU52+AU70+AU63+AU51)</f>
        <v>134</v>
      </c>
    </row>
    <row r="76" spans="36:47" ht="150" customHeight="1" thickBot="1">
      <c r="AJ76" s="103"/>
      <c r="AK76" s="122" t="s">
        <v>15</v>
      </c>
      <c r="AL76" s="123"/>
      <c r="AM76" s="57">
        <f>SUM(AM64+AM59+AM71+AM65+AM53)</f>
        <v>63</v>
      </c>
      <c r="AN76" s="124" t="s">
        <v>1</v>
      </c>
      <c r="AO76" s="58">
        <f>SUM(AO71+AO59+AO64+AO65+AO53)</f>
        <v>137</v>
      </c>
      <c r="AQ76" s="122" t="s">
        <v>15</v>
      </c>
      <c r="AR76" s="123"/>
      <c r="AS76" s="57">
        <f>SUM(AS64+AS59+AS71+AS65+AS53)</f>
        <v>75</v>
      </c>
      <c r="AT76" s="124" t="s">
        <v>1</v>
      </c>
      <c r="AU76" s="58">
        <f>SUM(AU71+AU59+AU64+AU65+AU53)</f>
        <v>145</v>
      </c>
    </row>
    <row r="77" spans="36:59" ht="150" customHeight="1" thickBot="1" thickTop="1">
      <c r="AJ77" s="103"/>
      <c r="AK77" s="179" t="s">
        <v>25</v>
      </c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</row>
    <row r="78" spans="36:47" ht="150" customHeight="1" thickBot="1" thickTop="1">
      <c r="AJ78" s="103"/>
      <c r="AK78" s="128" t="s">
        <v>16</v>
      </c>
      <c r="AL78" s="110"/>
      <c r="AM78" s="82">
        <f>SUM(AS73+AM73)</f>
        <v>213</v>
      </c>
      <c r="AN78" s="111" t="s">
        <v>1</v>
      </c>
      <c r="AO78" s="84">
        <f>SUM(AU73+AO73)</f>
        <v>191</v>
      </c>
      <c r="AQ78" s="132" t="s">
        <v>17</v>
      </c>
      <c r="AR78" s="133"/>
      <c r="AS78" s="134">
        <f>SUM(AM75+AS75)</f>
        <v>211</v>
      </c>
      <c r="AT78" s="135" t="s">
        <v>1</v>
      </c>
      <c r="AU78" s="136">
        <f>SUM(AO75+AU75)</f>
        <v>197</v>
      </c>
    </row>
    <row r="79" spans="36:47" ht="150" customHeight="1" thickBot="1">
      <c r="AJ79" s="103"/>
      <c r="AK79" s="137" t="s">
        <v>14</v>
      </c>
      <c r="AL79" s="138"/>
      <c r="AM79" s="139">
        <f>SUM(AS74+AM74)</f>
        <v>252</v>
      </c>
      <c r="AN79" s="140" t="s">
        <v>1</v>
      </c>
      <c r="AO79" s="141">
        <f>SUM(AU74+AO74)</f>
        <v>144</v>
      </c>
      <c r="AQ79" s="122" t="s">
        <v>15</v>
      </c>
      <c r="AR79" s="123"/>
      <c r="AS79" s="57">
        <f>SUM(AM76+AS76)</f>
        <v>138</v>
      </c>
      <c r="AT79" s="124" t="s">
        <v>1</v>
      </c>
      <c r="AU79" s="58">
        <f>SUM(AU76+AO76)</f>
        <v>282</v>
      </c>
    </row>
    <row r="80" spans="2:13" ht="120" customHeight="1" thickTop="1">
      <c r="B80" s="103"/>
      <c r="K80" s="9"/>
      <c r="M80" s="23"/>
    </row>
    <row r="81" spans="2:13" ht="120" customHeight="1">
      <c r="B81" s="103"/>
      <c r="K81" s="9"/>
      <c r="M81" s="23"/>
    </row>
    <row r="82" spans="2:13" ht="120" customHeight="1">
      <c r="B82" s="103"/>
      <c r="K82" s="9"/>
      <c r="M82" s="23"/>
    </row>
    <row r="83" spans="2:13" ht="120" customHeight="1">
      <c r="B83" s="103"/>
      <c r="K83" s="9"/>
      <c r="M83" s="23"/>
    </row>
    <row r="84" spans="2:13" ht="120" customHeight="1">
      <c r="B84" s="103"/>
      <c r="K84" s="9"/>
      <c r="M84" s="23"/>
    </row>
    <row r="85" spans="2:13" ht="120" customHeight="1">
      <c r="B85" s="103"/>
      <c r="K85" s="9"/>
      <c r="M85" s="23"/>
    </row>
    <row r="86" spans="2:13" ht="120" customHeight="1">
      <c r="B86" s="103"/>
      <c r="K86" s="9"/>
      <c r="M86" s="23"/>
    </row>
    <row r="87" spans="2:13" ht="120" customHeight="1">
      <c r="B87" s="103"/>
      <c r="K87" s="9"/>
      <c r="M87" s="23"/>
    </row>
    <row r="88" spans="2:13" ht="120" customHeight="1">
      <c r="B88" s="103"/>
      <c r="K88" s="9"/>
      <c r="M88" s="23"/>
    </row>
    <row r="89" spans="2:13" ht="120" customHeight="1">
      <c r="B89" s="103"/>
      <c r="K89" s="9"/>
      <c r="M89" s="23"/>
    </row>
    <row r="90" spans="2:13" ht="120" customHeight="1">
      <c r="B90" s="103"/>
      <c r="K90" s="9"/>
      <c r="M90" s="23"/>
    </row>
    <row r="91" spans="2:13" ht="120" customHeight="1">
      <c r="B91" s="103"/>
      <c r="K91" s="9"/>
      <c r="M91" s="23"/>
    </row>
    <row r="92" spans="2:13" ht="120" customHeight="1">
      <c r="B92" s="103"/>
      <c r="K92" s="9"/>
      <c r="M92" s="23"/>
    </row>
    <row r="93" spans="2:13" ht="120" customHeight="1">
      <c r="B93" s="103"/>
      <c r="K93" s="9"/>
      <c r="M93" s="23"/>
    </row>
    <row r="94" spans="2:13" ht="120" customHeight="1">
      <c r="B94" s="103"/>
      <c r="K94" s="9"/>
      <c r="M94" s="23"/>
    </row>
    <row r="95" spans="2:13" ht="120" customHeight="1">
      <c r="B95" s="103"/>
      <c r="K95" s="9"/>
      <c r="M95" s="23"/>
    </row>
    <row r="96" spans="2:13" ht="120" customHeight="1">
      <c r="B96" s="103"/>
      <c r="K96" s="9"/>
      <c r="M96" s="23"/>
    </row>
    <row r="97" spans="2:13" ht="120" customHeight="1">
      <c r="B97" s="103"/>
      <c r="K97" s="9"/>
      <c r="M97" s="23"/>
    </row>
    <row r="98" spans="2:13" ht="120" customHeight="1">
      <c r="B98" s="103"/>
      <c r="K98" s="9"/>
      <c r="M98" s="23"/>
    </row>
    <row r="99" spans="2:13" ht="120" customHeight="1">
      <c r="B99" s="103"/>
      <c r="K99" s="9"/>
      <c r="M99" s="23"/>
    </row>
    <row r="100" spans="2:13" ht="120" customHeight="1">
      <c r="B100" s="103"/>
      <c r="K100" s="9"/>
      <c r="M100" s="23"/>
    </row>
    <row r="101" spans="2:13" ht="120" customHeight="1">
      <c r="B101" s="103"/>
      <c r="K101" s="9"/>
      <c r="M101" s="23"/>
    </row>
    <row r="102" spans="2:13" ht="120" customHeight="1">
      <c r="B102" s="103"/>
      <c r="K102" s="9"/>
      <c r="M102" s="23"/>
    </row>
    <row r="103" spans="2:13" ht="120" customHeight="1">
      <c r="B103" s="103"/>
      <c r="K103" s="9"/>
      <c r="M103" s="23"/>
    </row>
    <row r="104" spans="2:13" ht="120" customHeight="1">
      <c r="B104" s="103"/>
      <c r="K104" s="9"/>
      <c r="M104" s="23"/>
    </row>
    <row r="105" spans="2:13" ht="120" customHeight="1">
      <c r="B105" s="103"/>
      <c r="K105" s="9"/>
      <c r="M105" s="23"/>
    </row>
    <row r="106" spans="2:13" ht="120" customHeight="1">
      <c r="B106" s="103"/>
      <c r="K106" s="9"/>
      <c r="M106" s="23"/>
    </row>
    <row r="107" spans="2:13" ht="120" customHeight="1">
      <c r="B107" s="103"/>
      <c r="K107" s="9"/>
      <c r="M107" s="23"/>
    </row>
    <row r="108" spans="2:13" ht="120" customHeight="1">
      <c r="B108" s="103"/>
      <c r="K108" s="9"/>
      <c r="M108" s="23"/>
    </row>
    <row r="109" spans="2:13" ht="120" customHeight="1">
      <c r="B109" s="103"/>
      <c r="K109" s="9"/>
      <c r="M109" s="23"/>
    </row>
    <row r="110" spans="2:13" ht="120" customHeight="1">
      <c r="B110" s="103"/>
      <c r="K110" s="9"/>
      <c r="M110" s="23"/>
    </row>
    <row r="111" spans="2:13" ht="120" customHeight="1">
      <c r="B111" s="103"/>
      <c r="K111" s="9"/>
      <c r="M111" s="23"/>
    </row>
    <row r="112" spans="2:13" ht="120" customHeight="1">
      <c r="B112" s="103"/>
      <c r="K112" s="9"/>
      <c r="M112" s="23"/>
    </row>
    <row r="113" spans="2:13" ht="120" customHeight="1">
      <c r="B113" s="103"/>
      <c r="K113" s="9"/>
      <c r="M113" s="23"/>
    </row>
    <row r="114" spans="2:13" ht="120" customHeight="1">
      <c r="B114" s="103"/>
      <c r="K114" s="9"/>
      <c r="M114" s="23"/>
    </row>
    <row r="115" spans="2:13" ht="120" customHeight="1">
      <c r="B115" s="103"/>
      <c r="K115" s="9"/>
      <c r="M115" s="23"/>
    </row>
    <row r="116" spans="2:13" ht="120" customHeight="1">
      <c r="B116" s="103"/>
      <c r="K116" s="9"/>
      <c r="M116" s="23"/>
    </row>
    <row r="117" spans="2:13" ht="120" customHeight="1">
      <c r="B117" s="103"/>
      <c r="K117" s="9"/>
      <c r="M117" s="23"/>
    </row>
    <row r="118" spans="2:13" ht="120" customHeight="1">
      <c r="B118" s="103"/>
      <c r="K118" s="9"/>
      <c r="M118" s="23"/>
    </row>
    <row r="119" spans="2:13" ht="120" customHeight="1">
      <c r="B119" s="103"/>
      <c r="K119" s="9"/>
      <c r="M119" s="23"/>
    </row>
    <row r="120" spans="2:13" ht="120" customHeight="1">
      <c r="B120" s="103"/>
      <c r="K120" s="9"/>
      <c r="M120" s="23"/>
    </row>
    <row r="121" spans="2:13" ht="120" customHeight="1">
      <c r="B121" s="103"/>
      <c r="K121" s="9"/>
      <c r="M121" s="23"/>
    </row>
    <row r="122" spans="2:13" ht="120" customHeight="1">
      <c r="B122" s="103"/>
      <c r="K122" s="9"/>
      <c r="M122" s="23"/>
    </row>
    <row r="123" spans="2:13" ht="120" customHeight="1">
      <c r="B123" s="103"/>
      <c r="K123" s="9"/>
      <c r="M123" s="23"/>
    </row>
    <row r="124" spans="2:13" ht="120" customHeight="1">
      <c r="B124" s="103"/>
      <c r="K124" s="9"/>
      <c r="M124" s="23"/>
    </row>
    <row r="125" spans="2:13" ht="120" customHeight="1">
      <c r="B125" s="103"/>
      <c r="K125" s="9"/>
      <c r="M125" s="23"/>
    </row>
    <row r="126" spans="2:13" ht="120" customHeight="1">
      <c r="B126" s="103"/>
      <c r="K126" s="9"/>
      <c r="M126" s="23"/>
    </row>
    <row r="127" spans="2:13" ht="120" customHeight="1">
      <c r="B127" s="103"/>
      <c r="K127" s="9"/>
      <c r="M127" s="23"/>
    </row>
    <row r="128" spans="2:13" ht="120" customHeight="1">
      <c r="B128" s="103"/>
      <c r="K128" s="9"/>
      <c r="M128" s="23"/>
    </row>
    <row r="129" spans="2:13" ht="120" customHeight="1">
      <c r="B129" s="103"/>
      <c r="K129" s="9"/>
      <c r="M129" s="23"/>
    </row>
    <row r="130" spans="2:13" ht="120" customHeight="1">
      <c r="B130" s="103"/>
      <c r="K130" s="9"/>
      <c r="M130" s="23"/>
    </row>
    <row r="131" spans="2:13" ht="120" customHeight="1">
      <c r="B131" s="103"/>
      <c r="K131" s="9"/>
      <c r="M131" s="23"/>
    </row>
    <row r="132" spans="2:13" ht="120" customHeight="1">
      <c r="B132" s="103"/>
      <c r="K132" s="9"/>
      <c r="M132" s="23"/>
    </row>
    <row r="133" spans="2:13" ht="120" customHeight="1">
      <c r="B133" s="103"/>
      <c r="K133" s="9"/>
      <c r="M133" s="23"/>
    </row>
    <row r="134" spans="2:13" ht="120" customHeight="1">
      <c r="B134" s="103"/>
      <c r="K134" s="9"/>
      <c r="M134" s="23"/>
    </row>
    <row r="135" spans="2:13" ht="120" customHeight="1">
      <c r="B135" s="103"/>
      <c r="K135" s="9"/>
      <c r="M135" s="23"/>
    </row>
    <row r="136" spans="2:13" ht="120" customHeight="1">
      <c r="B136" s="103"/>
      <c r="K136" s="9"/>
      <c r="M136" s="23"/>
    </row>
    <row r="137" spans="2:13" ht="120" customHeight="1">
      <c r="B137" s="103"/>
      <c r="K137" s="9"/>
      <c r="M137" s="23"/>
    </row>
    <row r="138" spans="2:13" ht="120" customHeight="1">
      <c r="B138" s="103"/>
      <c r="K138" s="9"/>
      <c r="M138" s="23"/>
    </row>
    <row r="139" spans="2:13" ht="120" customHeight="1">
      <c r="B139" s="103"/>
      <c r="K139" s="9"/>
      <c r="M139" s="23"/>
    </row>
    <row r="140" spans="2:13" ht="120" customHeight="1">
      <c r="B140" s="103"/>
      <c r="K140" s="9"/>
      <c r="M140" s="23"/>
    </row>
    <row r="141" spans="2:13" ht="120" customHeight="1">
      <c r="B141" s="103"/>
      <c r="K141" s="9"/>
      <c r="M141" s="23"/>
    </row>
    <row r="142" spans="2:13" ht="120" customHeight="1">
      <c r="B142" s="103"/>
      <c r="K142" s="9"/>
      <c r="M142" s="23"/>
    </row>
    <row r="143" spans="2:13" ht="120" customHeight="1">
      <c r="B143" s="103"/>
      <c r="K143" s="9"/>
      <c r="M143" s="23"/>
    </row>
    <row r="144" spans="2:13" ht="120" customHeight="1">
      <c r="B144" s="103"/>
      <c r="K144" s="9"/>
      <c r="M144" s="23"/>
    </row>
    <row r="145" spans="2:13" ht="120" customHeight="1">
      <c r="B145" s="103"/>
      <c r="K145" s="9"/>
      <c r="M145" s="23"/>
    </row>
    <row r="146" spans="2:13" ht="120" customHeight="1">
      <c r="B146" s="103"/>
      <c r="K146" s="9"/>
      <c r="M146" s="23"/>
    </row>
    <row r="147" spans="2:13" ht="120" customHeight="1">
      <c r="B147" s="103"/>
      <c r="K147" s="9"/>
      <c r="M147" s="23"/>
    </row>
    <row r="148" spans="2:13" ht="120" customHeight="1">
      <c r="B148" s="103"/>
      <c r="K148" s="9"/>
      <c r="M148" s="23"/>
    </row>
    <row r="149" spans="2:13" ht="120" customHeight="1">
      <c r="B149" s="103"/>
      <c r="K149" s="9"/>
      <c r="M149" s="23"/>
    </row>
    <row r="150" spans="2:13" ht="120" customHeight="1">
      <c r="B150" s="103"/>
      <c r="K150" s="9"/>
      <c r="M150" s="23"/>
    </row>
    <row r="151" spans="2:13" ht="120" customHeight="1">
      <c r="B151" s="103"/>
      <c r="K151" s="9"/>
      <c r="M151" s="23"/>
    </row>
    <row r="152" spans="2:13" ht="120" customHeight="1">
      <c r="B152" s="103"/>
      <c r="K152" s="9"/>
      <c r="M152" s="23"/>
    </row>
    <row r="153" spans="2:13" ht="120" customHeight="1">
      <c r="B153" s="103"/>
      <c r="K153" s="9"/>
      <c r="M153" s="23"/>
    </row>
    <row r="154" spans="2:13" ht="120" customHeight="1">
      <c r="B154" s="103"/>
      <c r="K154" s="9"/>
      <c r="M154" s="23"/>
    </row>
    <row r="155" spans="2:13" ht="120" customHeight="1">
      <c r="B155" s="103"/>
      <c r="K155" s="9"/>
      <c r="M155" s="23"/>
    </row>
    <row r="156" spans="2:13" ht="120" customHeight="1">
      <c r="B156" s="103"/>
      <c r="K156" s="9"/>
      <c r="M156" s="23"/>
    </row>
    <row r="157" spans="2:13" ht="120" customHeight="1">
      <c r="B157" s="103"/>
      <c r="K157" s="9"/>
      <c r="M157" s="23"/>
    </row>
    <row r="158" spans="2:13" ht="120" customHeight="1">
      <c r="B158" s="103"/>
      <c r="K158" s="9"/>
      <c r="M158" s="23"/>
    </row>
    <row r="159" spans="2:13" ht="120" customHeight="1">
      <c r="B159" s="103"/>
      <c r="K159" s="9"/>
      <c r="M159" s="23"/>
    </row>
    <row r="160" spans="2:13" ht="120" customHeight="1">
      <c r="B160" s="103"/>
      <c r="K160" s="9"/>
      <c r="M160" s="23"/>
    </row>
    <row r="161" spans="2:13" ht="120" customHeight="1">
      <c r="B161" s="103"/>
      <c r="K161" s="9"/>
      <c r="M161" s="23"/>
    </row>
    <row r="162" spans="2:13" ht="120" customHeight="1">
      <c r="B162" s="103"/>
      <c r="K162" s="9"/>
      <c r="M162" s="23"/>
    </row>
    <row r="163" spans="2:13" ht="120" customHeight="1">
      <c r="B163" s="103"/>
      <c r="K163" s="9"/>
      <c r="M163" s="23"/>
    </row>
    <row r="164" spans="2:13" ht="120" customHeight="1">
      <c r="B164" s="103"/>
      <c r="K164" s="9"/>
      <c r="M164" s="23"/>
    </row>
    <row r="165" spans="2:13" ht="120" customHeight="1">
      <c r="B165" s="103"/>
      <c r="K165" s="9"/>
      <c r="M165" s="23"/>
    </row>
    <row r="166" spans="2:13" ht="120" customHeight="1">
      <c r="B166" s="103"/>
      <c r="K166" s="9"/>
      <c r="M166" s="23"/>
    </row>
    <row r="167" spans="2:13" ht="120" customHeight="1">
      <c r="B167" s="103"/>
      <c r="K167" s="9"/>
      <c r="M167" s="23"/>
    </row>
    <row r="168" spans="2:13" ht="120" customHeight="1">
      <c r="B168" s="103"/>
      <c r="K168" s="9"/>
      <c r="M168" s="23"/>
    </row>
    <row r="169" spans="2:13" ht="120" customHeight="1">
      <c r="B169" s="103"/>
      <c r="K169" s="9"/>
      <c r="M169" s="23"/>
    </row>
    <row r="170" spans="2:13" ht="120" customHeight="1">
      <c r="B170" s="103"/>
      <c r="K170" s="9"/>
      <c r="M170" s="23"/>
    </row>
    <row r="171" spans="2:13" ht="120" customHeight="1">
      <c r="B171" s="103"/>
      <c r="K171" s="9"/>
      <c r="M171" s="23"/>
    </row>
    <row r="172" spans="2:13" ht="120" customHeight="1">
      <c r="B172" s="103"/>
      <c r="K172" s="9"/>
      <c r="M172" s="23"/>
    </row>
    <row r="173" spans="2:13" ht="120" customHeight="1">
      <c r="B173" s="103"/>
      <c r="K173" s="9"/>
      <c r="M173" s="23"/>
    </row>
    <row r="174" spans="2:13" ht="120" customHeight="1">
      <c r="B174" s="103"/>
      <c r="K174" s="9"/>
      <c r="M174" s="23"/>
    </row>
    <row r="175" spans="2:13" ht="120" customHeight="1">
      <c r="B175" s="103"/>
      <c r="K175" s="9"/>
      <c r="M175" s="23"/>
    </row>
    <row r="176" spans="2:13" ht="120" customHeight="1">
      <c r="B176" s="103"/>
      <c r="K176" s="9"/>
      <c r="M176" s="23"/>
    </row>
    <row r="177" spans="2:13" ht="120" customHeight="1">
      <c r="B177" s="103"/>
      <c r="K177" s="9"/>
      <c r="M177" s="23"/>
    </row>
    <row r="178" spans="2:13" ht="120" customHeight="1">
      <c r="B178" s="103"/>
      <c r="K178" s="9"/>
      <c r="M178" s="23"/>
    </row>
    <row r="179" spans="2:13" ht="120" customHeight="1">
      <c r="B179" s="103"/>
      <c r="K179" s="9"/>
      <c r="M179" s="23"/>
    </row>
    <row r="180" spans="2:13" ht="120" customHeight="1">
      <c r="B180" s="103"/>
      <c r="K180" s="9"/>
      <c r="M180" s="23"/>
    </row>
    <row r="181" spans="2:13" ht="120" customHeight="1">
      <c r="B181" s="103"/>
      <c r="K181" s="9"/>
      <c r="M181" s="23"/>
    </row>
    <row r="182" spans="2:13" ht="120" customHeight="1">
      <c r="B182" s="103"/>
      <c r="K182" s="9"/>
      <c r="M182" s="23"/>
    </row>
    <row r="183" spans="2:13" ht="120" customHeight="1">
      <c r="B183" s="103"/>
      <c r="K183" s="9"/>
      <c r="M183" s="23"/>
    </row>
    <row r="184" spans="2:13" ht="120" customHeight="1">
      <c r="B184" s="103"/>
      <c r="K184" s="9"/>
      <c r="M184" s="23"/>
    </row>
    <row r="185" spans="2:13" ht="120" customHeight="1">
      <c r="B185" s="103"/>
      <c r="K185" s="9"/>
      <c r="M185" s="23"/>
    </row>
    <row r="186" spans="2:13" ht="120" customHeight="1">
      <c r="B186" s="103"/>
      <c r="K186" s="9"/>
      <c r="M186" s="23"/>
    </row>
    <row r="187" spans="2:13" ht="120" customHeight="1">
      <c r="B187" s="103"/>
      <c r="K187" s="9"/>
      <c r="M187" s="23"/>
    </row>
    <row r="188" spans="2:13" ht="120" customHeight="1">
      <c r="B188" s="103"/>
      <c r="K188" s="9"/>
      <c r="M188" s="23"/>
    </row>
    <row r="189" spans="2:13" ht="120" customHeight="1">
      <c r="B189" s="103"/>
      <c r="K189" s="9"/>
      <c r="M189" s="23"/>
    </row>
    <row r="190" spans="2:13" ht="120" customHeight="1">
      <c r="B190" s="103"/>
      <c r="K190" s="9"/>
      <c r="M190" s="23"/>
    </row>
    <row r="191" spans="2:13" ht="120" customHeight="1">
      <c r="B191" s="103"/>
      <c r="K191" s="9"/>
      <c r="M191" s="23"/>
    </row>
    <row r="192" spans="2:13" ht="120" customHeight="1">
      <c r="B192" s="103"/>
      <c r="K192" s="9"/>
      <c r="M192" s="23"/>
    </row>
    <row r="193" spans="2:13" ht="120" customHeight="1">
      <c r="B193" s="103"/>
      <c r="K193" s="9"/>
      <c r="M193" s="23"/>
    </row>
    <row r="194" spans="2:13" ht="120" customHeight="1">
      <c r="B194" s="103"/>
      <c r="K194" s="9"/>
      <c r="M194" s="23"/>
    </row>
    <row r="195" spans="2:13" ht="120" customHeight="1">
      <c r="B195" s="103"/>
      <c r="K195" s="9"/>
      <c r="M195" s="23"/>
    </row>
    <row r="196" spans="2:13" ht="120" customHeight="1">
      <c r="B196" s="103"/>
      <c r="K196" s="9"/>
      <c r="M196" s="23"/>
    </row>
    <row r="197" spans="2:13" ht="120" customHeight="1">
      <c r="B197" s="103"/>
      <c r="K197" s="9"/>
      <c r="M197" s="23"/>
    </row>
    <row r="198" spans="2:13" ht="120" customHeight="1">
      <c r="B198" s="103"/>
      <c r="K198" s="9"/>
      <c r="M198" s="23"/>
    </row>
    <row r="199" spans="2:13" ht="120" customHeight="1">
      <c r="B199" s="103"/>
      <c r="K199" s="9"/>
      <c r="M199" s="23"/>
    </row>
    <row r="200" spans="2:13" ht="120" customHeight="1">
      <c r="B200" s="103"/>
      <c r="K200" s="9"/>
      <c r="M200" s="23"/>
    </row>
    <row r="201" spans="2:13" ht="120" customHeight="1">
      <c r="B201" s="103"/>
      <c r="K201" s="9"/>
      <c r="M201" s="23"/>
    </row>
    <row r="202" spans="2:13" ht="120" customHeight="1">
      <c r="B202" s="103"/>
      <c r="K202" s="9"/>
      <c r="M202" s="23"/>
    </row>
    <row r="203" spans="2:13" ht="120" customHeight="1">
      <c r="B203" s="103"/>
      <c r="K203" s="9"/>
      <c r="M203" s="23"/>
    </row>
    <row r="204" spans="2:13" ht="120" customHeight="1">
      <c r="B204" s="103"/>
      <c r="K204" s="9"/>
      <c r="M204" s="23"/>
    </row>
    <row r="205" spans="2:13" ht="120" customHeight="1">
      <c r="B205" s="103"/>
      <c r="K205" s="9"/>
      <c r="M205" s="23"/>
    </row>
    <row r="206" spans="2:13" ht="120" customHeight="1">
      <c r="B206" s="103"/>
      <c r="K206" s="9"/>
      <c r="M206" s="23"/>
    </row>
    <row r="207" spans="2:13" ht="120" customHeight="1">
      <c r="B207" s="103"/>
      <c r="K207" s="9"/>
      <c r="M207" s="23"/>
    </row>
    <row r="208" spans="2:13" ht="120" customHeight="1">
      <c r="B208" s="103"/>
      <c r="K208" s="9"/>
      <c r="M208" s="23"/>
    </row>
    <row r="209" spans="2:13" ht="120" customHeight="1">
      <c r="B209" s="103"/>
      <c r="K209" s="9"/>
      <c r="M209" s="23"/>
    </row>
    <row r="210" spans="2:13" ht="120" customHeight="1">
      <c r="B210" s="103"/>
      <c r="K210" s="9"/>
      <c r="M210" s="23"/>
    </row>
    <row r="211" spans="2:13" ht="120" customHeight="1">
      <c r="B211" s="103"/>
      <c r="K211" s="9"/>
      <c r="M211" s="23"/>
    </row>
    <row r="212" spans="2:13" ht="120" customHeight="1">
      <c r="B212" s="103"/>
      <c r="K212" s="9"/>
      <c r="M212" s="23"/>
    </row>
    <row r="213" spans="2:13" ht="120" customHeight="1">
      <c r="B213" s="103"/>
      <c r="K213" s="9"/>
      <c r="M213" s="23"/>
    </row>
    <row r="214" spans="2:13" ht="120" customHeight="1">
      <c r="B214" s="103"/>
      <c r="K214" s="9"/>
      <c r="M214" s="23"/>
    </row>
    <row r="215" spans="2:13" ht="120" customHeight="1">
      <c r="B215" s="103"/>
      <c r="K215" s="9"/>
      <c r="M215" s="23"/>
    </row>
    <row r="216" spans="2:13" ht="120" customHeight="1">
      <c r="B216" s="103"/>
      <c r="K216" s="9"/>
      <c r="M216" s="23"/>
    </row>
    <row r="217" spans="2:13" ht="120" customHeight="1">
      <c r="B217" s="103"/>
      <c r="K217" s="9"/>
      <c r="M217" s="23"/>
    </row>
    <row r="218" spans="2:13" ht="120" customHeight="1">
      <c r="B218" s="103"/>
      <c r="K218" s="9"/>
      <c r="M218" s="23"/>
    </row>
    <row r="219" spans="2:13" ht="120" customHeight="1">
      <c r="B219" s="103"/>
      <c r="K219" s="9"/>
      <c r="M219" s="23"/>
    </row>
    <row r="220" spans="2:13" ht="120" customHeight="1">
      <c r="B220" s="103"/>
      <c r="K220" s="9"/>
      <c r="M220" s="23"/>
    </row>
    <row r="221" spans="2:13" ht="120" customHeight="1">
      <c r="B221" s="103"/>
      <c r="K221" s="9"/>
      <c r="M221" s="23"/>
    </row>
    <row r="222" spans="2:13" ht="120" customHeight="1">
      <c r="B222" s="103"/>
      <c r="K222" s="9"/>
      <c r="M222" s="23"/>
    </row>
    <row r="223" spans="2:13" ht="120" customHeight="1">
      <c r="B223" s="103"/>
      <c r="K223" s="9"/>
      <c r="M223" s="23"/>
    </row>
    <row r="224" spans="2:13" ht="120" customHeight="1">
      <c r="B224" s="103"/>
      <c r="K224" s="9"/>
      <c r="M224" s="23"/>
    </row>
    <row r="225" spans="2:13" ht="120" customHeight="1">
      <c r="B225" s="103"/>
      <c r="K225" s="9"/>
      <c r="M225" s="23"/>
    </row>
    <row r="226" spans="2:13" ht="120" customHeight="1">
      <c r="B226" s="103"/>
      <c r="K226" s="9"/>
      <c r="M226" s="23"/>
    </row>
    <row r="227" spans="2:13" ht="120" customHeight="1">
      <c r="B227" s="103"/>
      <c r="K227" s="9"/>
      <c r="M227" s="23"/>
    </row>
    <row r="228" spans="2:13" ht="120" customHeight="1">
      <c r="B228" s="103"/>
      <c r="K228" s="9"/>
      <c r="M228" s="23"/>
    </row>
    <row r="229" spans="2:13" ht="120" customHeight="1">
      <c r="B229" s="103"/>
      <c r="K229" s="9"/>
      <c r="M229" s="23"/>
    </row>
    <row r="230" spans="2:13" ht="120" customHeight="1">
      <c r="B230" s="103"/>
      <c r="K230" s="9"/>
      <c r="M230" s="23"/>
    </row>
    <row r="231" spans="2:13" ht="120" customHeight="1">
      <c r="B231" s="103"/>
      <c r="K231" s="9"/>
      <c r="M231" s="23"/>
    </row>
    <row r="232" spans="2:13" ht="120" customHeight="1">
      <c r="B232" s="103"/>
      <c r="K232" s="9"/>
      <c r="M232" s="23"/>
    </row>
    <row r="233" spans="2:13" ht="120" customHeight="1">
      <c r="B233" s="103"/>
      <c r="K233" s="9"/>
      <c r="M233" s="23"/>
    </row>
    <row r="234" spans="2:13" ht="120" customHeight="1">
      <c r="B234" s="103"/>
      <c r="K234" s="9"/>
      <c r="M234" s="23"/>
    </row>
    <row r="235" spans="2:13" ht="120" customHeight="1">
      <c r="B235" s="103"/>
      <c r="K235" s="9"/>
      <c r="M235" s="23"/>
    </row>
    <row r="236" spans="2:13" ht="120" customHeight="1">
      <c r="B236" s="103"/>
      <c r="K236" s="9"/>
      <c r="M236" s="23"/>
    </row>
    <row r="237" spans="2:13" ht="120" customHeight="1">
      <c r="B237" s="103"/>
      <c r="K237" s="9"/>
      <c r="M237" s="23"/>
    </row>
    <row r="238" spans="2:13" ht="120" customHeight="1">
      <c r="B238" s="103"/>
      <c r="K238" s="9"/>
      <c r="M238" s="23"/>
    </row>
    <row r="239" spans="2:13" ht="120" customHeight="1">
      <c r="B239" s="103"/>
      <c r="K239" s="9"/>
      <c r="M239" s="23"/>
    </row>
    <row r="240" spans="2:13" ht="120" customHeight="1">
      <c r="B240" s="103"/>
      <c r="K240" s="9"/>
      <c r="M240" s="23"/>
    </row>
    <row r="241" spans="2:13" ht="120" customHeight="1">
      <c r="B241" s="103"/>
      <c r="K241" s="9"/>
      <c r="M241" s="23"/>
    </row>
    <row r="242" spans="2:13" ht="120" customHeight="1">
      <c r="B242" s="103"/>
      <c r="K242" s="9"/>
      <c r="M242" s="23"/>
    </row>
    <row r="243" spans="2:13" ht="120" customHeight="1">
      <c r="B243" s="103"/>
      <c r="K243" s="9"/>
      <c r="M243" s="23"/>
    </row>
    <row r="244" spans="2:13" ht="120" customHeight="1">
      <c r="B244" s="103"/>
      <c r="K244" s="9"/>
      <c r="M244" s="23"/>
    </row>
    <row r="245" spans="2:13" ht="120" customHeight="1">
      <c r="B245" s="103"/>
      <c r="K245" s="9"/>
      <c r="M245" s="23"/>
    </row>
    <row r="246" spans="2:13" ht="120" customHeight="1">
      <c r="B246" s="103"/>
      <c r="K246" s="9"/>
      <c r="M246" s="23"/>
    </row>
    <row r="247" spans="2:13" ht="120" customHeight="1">
      <c r="B247" s="103"/>
      <c r="K247" s="9"/>
      <c r="M247" s="23"/>
    </row>
    <row r="248" spans="2:13" ht="120" customHeight="1">
      <c r="B248" s="103"/>
      <c r="K248" s="9"/>
      <c r="M248" s="23"/>
    </row>
    <row r="249" spans="2:13" ht="120" customHeight="1">
      <c r="B249" s="103"/>
      <c r="K249" s="9"/>
      <c r="M249" s="23"/>
    </row>
    <row r="250" spans="2:13" ht="120" customHeight="1">
      <c r="B250" s="103"/>
      <c r="K250" s="9"/>
      <c r="M250" s="23"/>
    </row>
    <row r="251" spans="2:13" ht="120" customHeight="1">
      <c r="B251" s="103"/>
      <c r="K251" s="9"/>
      <c r="M251" s="23"/>
    </row>
    <row r="252" spans="2:13" ht="120" customHeight="1">
      <c r="B252" s="103"/>
      <c r="K252" s="9"/>
      <c r="M252" s="23"/>
    </row>
    <row r="253" spans="2:13" ht="120" customHeight="1">
      <c r="B253" s="103"/>
      <c r="K253" s="9"/>
      <c r="M253" s="23"/>
    </row>
    <row r="254" spans="2:13" ht="120" customHeight="1">
      <c r="B254" s="103"/>
      <c r="K254" s="9"/>
      <c r="M254" s="23"/>
    </row>
    <row r="255" spans="2:13" ht="120" customHeight="1">
      <c r="B255" s="103"/>
      <c r="K255" s="9"/>
      <c r="M255" s="23"/>
    </row>
    <row r="256" spans="2:13" ht="120" customHeight="1">
      <c r="B256" s="103"/>
      <c r="K256" s="9"/>
      <c r="M256" s="23"/>
    </row>
    <row r="257" spans="2:13" ht="120" customHeight="1">
      <c r="B257" s="103"/>
      <c r="K257" s="9"/>
      <c r="M257" s="23"/>
    </row>
    <row r="258" spans="2:13" ht="120" customHeight="1">
      <c r="B258" s="103"/>
      <c r="K258" s="9"/>
      <c r="M258" s="23"/>
    </row>
    <row r="259" spans="2:13" ht="120" customHeight="1">
      <c r="B259" s="103"/>
      <c r="K259" s="9"/>
      <c r="M259" s="23"/>
    </row>
    <row r="260" spans="2:13" ht="120" customHeight="1">
      <c r="B260" s="103"/>
      <c r="K260" s="9"/>
      <c r="M260" s="23"/>
    </row>
    <row r="261" spans="2:13" ht="120" customHeight="1">
      <c r="B261" s="103"/>
      <c r="K261" s="9"/>
      <c r="M261" s="23"/>
    </row>
    <row r="262" spans="2:13" ht="120" customHeight="1">
      <c r="B262" s="103"/>
      <c r="K262" s="9"/>
      <c r="M262" s="23"/>
    </row>
    <row r="263" spans="2:13" ht="120" customHeight="1">
      <c r="B263" s="103"/>
      <c r="K263" s="9"/>
      <c r="M263" s="23"/>
    </row>
    <row r="264" spans="2:13" ht="120" customHeight="1">
      <c r="B264" s="103"/>
      <c r="K264" s="9"/>
      <c r="M264" s="23"/>
    </row>
    <row r="265" spans="2:13" ht="120" customHeight="1">
      <c r="B265" s="103"/>
      <c r="K265" s="9"/>
      <c r="M265" s="23"/>
    </row>
    <row r="266" spans="2:13" ht="120" customHeight="1">
      <c r="B266" s="103"/>
      <c r="K266" s="9"/>
      <c r="M266" s="23"/>
    </row>
    <row r="267" spans="2:13" ht="120" customHeight="1">
      <c r="B267" s="103"/>
      <c r="K267" s="9"/>
      <c r="M267" s="23"/>
    </row>
    <row r="268" spans="2:13" ht="120" customHeight="1">
      <c r="B268" s="103"/>
      <c r="K268" s="9"/>
      <c r="M268" s="23"/>
    </row>
    <row r="269" spans="2:13" ht="120" customHeight="1">
      <c r="B269" s="103"/>
      <c r="K269" s="9"/>
      <c r="M269" s="23"/>
    </row>
    <row r="270" spans="2:13" ht="120" customHeight="1">
      <c r="B270" s="103"/>
      <c r="K270" s="9"/>
      <c r="M270" s="23"/>
    </row>
    <row r="271" spans="2:13" ht="120" customHeight="1">
      <c r="B271" s="103"/>
      <c r="K271" s="9"/>
      <c r="M271" s="23"/>
    </row>
    <row r="272" spans="2:13" ht="120" customHeight="1">
      <c r="B272" s="103"/>
      <c r="K272" s="9"/>
      <c r="M272" s="23"/>
    </row>
    <row r="273" spans="2:13" ht="120" customHeight="1">
      <c r="B273" s="103"/>
      <c r="K273" s="9"/>
      <c r="M273" s="23"/>
    </row>
    <row r="274" spans="2:13" ht="120" customHeight="1">
      <c r="B274" s="103"/>
      <c r="K274" s="9"/>
      <c r="M274" s="23"/>
    </row>
    <row r="275" spans="2:13" ht="120" customHeight="1">
      <c r="B275" s="103"/>
      <c r="K275" s="9"/>
      <c r="M275" s="23"/>
    </row>
    <row r="276" spans="2:13" ht="120" customHeight="1">
      <c r="B276" s="103"/>
      <c r="K276" s="9"/>
      <c r="M276" s="23"/>
    </row>
    <row r="277" spans="2:13" ht="120" customHeight="1">
      <c r="B277" s="103"/>
      <c r="K277" s="9"/>
      <c r="M277" s="23"/>
    </row>
    <row r="278" spans="2:13" ht="120" customHeight="1">
      <c r="B278" s="103"/>
      <c r="K278" s="9"/>
      <c r="M278" s="23"/>
    </row>
    <row r="279" spans="2:13" ht="120" customHeight="1">
      <c r="B279" s="103"/>
      <c r="K279" s="9"/>
      <c r="M279" s="23"/>
    </row>
    <row r="280" spans="2:13" ht="120" customHeight="1">
      <c r="B280" s="103"/>
      <c r="K280" s="9"/>
      <c r="M280" s="23"/>
    </row>
    <row r="281" spans="2:13" ht="120" customHeight="1">
      <c r="B281" s="103"/>
      <c r="K281" s="9"/>
      <c r="M281" s="23"/>
    </row>
    <row r="282" spans="2:13" ht="120" customHeight="1">
      <c r="B282" s="103"/>
      <c r="K282" s="9"/>
      <c r="M282" s="23"/>
    </row>
    <row r="283" spans="2:13" ht="120" customHeight="1">
      <c r="B283" s="103"/>
      <c r="K283" s="9"/>
      <c r="M283" s="23"/>
    </row>
    <row r="284" spans="2:13" ht="120" customHeight="1">
      <c r="B284" s="103"/>
      <c r="K284" s="9"/>
      <c r="M284" s="23"/>
    </row>
    <row r="285" spans="2:13" ht="120" customHeight="1">
      <c r="B285" s="103"/>
      <c r="K285" s="9"/>
      <c r="M285" s="23"/>
    </row>
    <row r="286" spans="2:13" ht="120" customHeight="1">
      <c r="B286" s="103"/>
      <c r="K286" s="9"/>
      <c r="M286" s="23"/>
    </row>
    <row r="287" spans="2:13" ht="120" customHeight="1">
      <c r="B287" s="103"/>
      <c r="K287" s="9"/>
      <c r="M287" s="23"/>
    </row>
    <row r="288" spans="2:13" ht="120" customHeight="1">
      <c r="B288" s="103"/>
      <c r="K288" s="9"/>
      <c r="M288" s="23"/>
    </row>
    <row r="289" spans="2:13" ht="120" customHeight="1">
      <c r="B289" s="103"/>
      <c r="K289" s="9"/>
      <c r="M289" s="23"/>
    </row>
    <row r="290" spans="2:13" ht="120" customHeight="1">
      <c r="B290" s="103"/>
      <c r="K290" s="9"/>
      <c r="M290" s="23"/>
    </row>
    <row r="291" spans="2:13" ht="120" customHeight="1">
      <c r="B291" s="103"/>
      <c r="K291" s="9"/>
      <c r="M291" s="23"/>
    </row>
    <row r="292" spans="2:13" ht="120" customHeight="1">
      <c r="B292" s="103"/>
      <c r="K292" s="9"/>
      <c r="M292" s="23"/>
    </row>
    <row r="293" spans="2:13" ht="120" customHeight="1">
      <c r="B293" s="103"/>
      <c r="K293" s="9"/>
      <c r="M293" s="23"/>
    </row>
    <row r="294" spans="2:13" ht="120" customHeight="1">
      <c r="B294" s="103"/>
      <c r="K294" s="9"/>
      <c r="M294" s="23"/>
    </row>
    <row r="295" spans="2:13" ht="120" customHeight="1">
      <c r="B295" s="103"/>
      <c r="K295" s="9"/>
      <c r="M295" s="23"/>
    </row>
    <row r="296" spans="2:13" ht="120" customHeight="1">
      <c r="B296" s="103"/>
      <c r="K296" s="9"/>
      <c r="M296" s="23"/>
    </row>
    <row r="297" spans="2:13" ht="120" customHeight="1">
      <c r="B297" s="103"/>
      <c r="K297" s="9"/>
      <c r="M297" s="23"/>
    </row>
    <row r="298" spans="2:13" ht="120" customHeight="1">
      <c r="B298" s="103"/>
      <c r="K298" s="9"/>
      <c r="M298" s="23"/>
    </row>
    <row r="299" spans="2:13" ht="120" customHeight="1">
      <c r="B299" s="103"/>
      <c r="K299" s="9"/>
      <c r="M299" s="23"/>
    </row>
    <row r="300" spans="2:13" ht="120" customHeight="1">
      <c r="B300" s="103"/>
      <c r="K300" s="9"/>
      <c r="M300" s="23"/>
    </row>
    <row r="301" spans="2:13" ht="120" customHeight="1">
      <c r="B301" s="103"/>
      <c r="K301" s="9"/>
      <c r="M301" s="23"/>
    </row>
    <row r="302" spans="2:13" ht="120" customHeight="1">
      <c r="B302" s="103"/>
      <c r="K302" s="9"/>
      <c r="M302" s="23"/>
    </row>
    <row r="303" spans="2:13" ht="120" customHeight="1">
      <c r="B303" s="103"/>
      <c r="K303" s="9"/>
      <c r="M303" s="23"/>
    </row>
    <row r="304" spans="2:13" ht="120" customHeight="1">
      <c r="B304" s="103"/>
      <c r="K304" s="9"/>
      <c r="M304" s="23"/>
    </row>
    <row r="305" spans="2:13" ht="120" customHeight="1">
      <c r="B305" s="103"/>
      <c r="K305" s="9"/>
      <c r="M305" s="23"/>
    </row>
    <row r="306" spans="2:13" ht="120" customHeight="1">
      <c r="B306" s="103"/>
      <c r="K306" s="9"/>
      <c r="M306" s="23"/>
    </row>
    <row r="307" spans="2:13" ht="120" customHeight="1">
      <c r="B307" s="103"/>
      <c r="K307" s="9"/>
      <c r="M307" s="23"/>
    </row>
    <row r="308" spans="2:13" ht="120" customHeight="1">
      <c r="B308" s="103"/>
      <c r="K308" s="9"/>
      <c r="M308" s="23"/>
    </row>
    <row r="309" spans="2:13" ht="120" customHeight="1">
      <c r="B309" s="103"/>
      <c r="K309" s="9"/>
      <c r="M309" s="23"/>
    </row>
    <row r="310" spans="2:13" ht="120" customHeight="1">
      <c r="B310" s="103"/>
      <c r="K310" s="9"/>
      <c r="M310" s="23"/>
    </row>
    <row r="311" spans="2:13" ht="120" customHeight="1">
      <c r="B311" s="103"/>
      <c r="K311" s="9"/>
      <c r="M311" s="23"/>
    </row>
    <row r="312" spans="2:13" ht="120" customHeight="1">
      <c r="B312" s="103"/>
      <c r="K312" s="9"/>
      <c r="M312" s="23"/>
    </row>
    <row r="313" spans="2:13" ht="120" customHeight="1">
      <c r="B313" s="103"/>
      <c r="K313" s="9"/>
      <c r="M313" s="23"/>
    </row>
    <row r="314" spans="2:13" ht="120" customHeight="1">
      <c r="B314" s="103"/>
      <c r="K314" s="9"/>
      <c r="M314" s="23"/>
    </row>
    <row r="315" spans="2:13" ht="120" customHeight="1">
      <c r="B315" s="103"/>
      <c r="K315" s="9"/>
      <c r="M315" s="23"/>
    </row>
    <row r="316" spans="2:13" ht="120" customHeight="1">
      <c r="B316" s="103"/>
      <c r="K316" s="9"/>
      <c r="M316" s="23"/>
    </row>
    <row r="317" spans="2:13" ht="120" customHeight="1">
      <c r="B317" s="103"/>
      <c r="K317" s="9"/>
      <c r="M317" s="23"/>
    </row>
    <row r="318" spans="2:13" ht="120" customHeight="1">
      <c r="B318" s="103"/>
      <c r="K318" s="9"/>
      <c r="M318" s="23"/>
    </row>
    <row r="319" spans="2:13" ht="120" customHeight="1">
      <c r="B319" s="103"/>
      <c r="K319" s="9"/>
      <c r="M319" s="23"/>
    </row>
    <row r="320" spans="2:13" ht="120" customHeight="1">
      <c r="B320" s="103"/>
      <c r="K320" s="9"/>
      <c r="M320" s="23"/>
    </row>
    <row r="321" spans="2:13" ht="120" customHeight="1">
      <c r="B321" s="103"/>
      <c r="K321" s="9"/>
      <c r="M321" s="23"/>
    </row>
    <row r="322" spans="2:13" ht="120" customHeight="1">
      <c r="B322" s="103"/>
      <c r="K322" s="9"/>
      <c r="M322" s="23"/>
    </row>
    <row r="323" spans="2:13" ht="120" customHeight="1">
      <c r="B323" s="103"/>
      <c r="K323" s="9"/>
      <c r="M323" s="23"/>
    </row>
    <row r="324" spans="2:13" ht="120" customHeight="1">
      <c r="B324" s="103"/>
      <c r="K324" s="9"/>
      <c r="M324" s="23"/>
    </row>
    <row r="325" spans="2:13" ht="120" customHeight="1">
      <c r="B325" s="103"/>
      <c r="K325" s="9"/>
      <c r="M325" s="23"/>
    </row>
    <row r="326" spans="2:13" ht="120" customHeight="1">
      <c r="B326" s="103"/>
      <c r="K326" s="9"/>
      <c r="M326" s="23"/>
    </row>
    <row r="327" spans="2:13" ht="120" customHeight="1">
      <c r="B327" s="103"/>
      <c r="K327" s="9"/>
      <c r="M327" s="23"/>
    </row>
    <row r="328" spans="2:13" ht="120" customHeight="1">
      <c r="B328" s="103"/>
      <c r="K328" s="9"/>
      <c r="M328" s="23"/>
    </row>
    <row r="329" spans="2:13" ht="120" customHeight="1">
      <c r="B329" s="103"/>
      <c r="K329" s="9"/>
      <c r="M329" s="23"/>
    </row>
    <row r="330" spans="2:13" ht="120" customHeight="1">
      <c r="B330" s="103"/>
      <c r="K330" s="9"/>
      <c r="M330" s="23"/>
    </row>
    <row r="331" spans="2:13" ht="120" customHeight="1">
      <c r="B331" s="103"/>
      <c r="K331" s="9"/>
      <c r="M331" s="23"/>
    </row>
    <row r="332" spans="2:13" ht="120" customHeight="1">
      <c r="B332" s="103"/>
      <c r="K332" s="9"/>
      <c r="M332" s="23"/>
    </row>
    <row r="333" spans="2:13" ht="120" customHeight="1">
      <c r="B333" s="103"/>
      <c r="K333" s="9"/>
      <c r="M333" s="23"/>
    </row>
    <row r="334" spans="2:13" ht="120" customHeight="1">
      <c r="B334" s="103"/>
      <c r="K334" s="9"/>
      <c r="M334" s="23"/>
    </row>
    <row r="335" spans="2:13" ht="120" customHeight="1">
      <c r="B335" s="103"/>
      <c r="K335" s="9"/>
      <c r="M335" s="23"/>
    </row>
    <row r="336" spans="2:13" ht="120" customHeight="1">
      <c r="B336" s="103"/>
      <c r="K336" s="9"/>
      <c r="M336" s="23"/>
    </row>
    <row r="337" spans="2:13" ht="120" customHeight="1">
      <c r="B337" s="103"/>
      <c r="K337" s="9"/>
      <c r="M337" s="23"/>
    </row>
    <row r="338" spans="2:13" ht="120" customHeight="1">
      <c r="B338" s="103"/>
      <c r="K338" s="9"/>
      <c r="M338" s="23"/>
    </row>
    <row r="339" spans="2:13" ht="120" customHeight="1">
      <c r="B339" s="103"/>
      <c r="K339" s="9"/>
      <c r="M339" s="23"/>
    </row>
    <row r="340" spans="2:13" ht="120" customHeight="1">
      <c r="B340" s="103"/>
      <c r="K340" s="9"/>
      <c r="M340" s="23"/>
    </row>
    <row r="341" spans="2:13" ht="120" customHeight="1">
      <c r="B341" s="103"/>
      <c r="K341" s="9"/>
      <c r="M341" s="23"/>
    </row>
    <row r="342" spans="2:13" ht="120" customHeight="1">
      <c r="B342" s="103"/>
      <c r="K342" s="9"/>
      <c r="M342" s="23"/>
    </row>
    <row r="343" spans="2:13" ht="120" customHeight="1">
      <c r="B343" s="103"/>
      <c r="K343" s="9"/>
      <c r="M343" s="23"/>
    </row>
    <row r="344" spans="2:13" ht="120" customHeight="1">
      <c r="B344" s="103"/>
      <c r="K344" s="9"/>
      <c r="M344" s="23"/>
    </row>
    <row r="345" spans="2:13" ht="120" customHeight="1">
      <c r="B345" s="103"/>
      <c r="K345" s="9"/>
      <c r="M345" s="23"/>
    </row>
    <row r="346" spans="2:13" ht="120" customHeight="1">
      <c r="B346" s="103"/>
      <c r="K346" s="9"/>
      <c r="M346" s="23"/>
    </row>
    <row r="347" spans="2:13" ht="120" customHeight="1">
      <c r="B347" s="103"/>
      <c r="K347" s="9"/>
      <c r="M347" s="23"/>
    </row>
    <row r="348" spans="2:13" ht="120" customHeight="1">
      <c r="B348" s="103"/>
      <c r="K348" s="9"/>
      <c r="M348" s="23"/>
    </row>
    <row r="349" spans="2:13" ht="120" customHeight="1">
      <c r="B349" s="103"/>
      <c r="K349" s="9"/>
      <c r="M349" s="23"/>
    </row>
    <row r="350" spans="2:13" ht="120" customHeight="1">
      <c r="B350" s="103"/>
      <c r="K350" s="9"/>
      <c r="M350" s="23"/>
    </row>
    <row r="351" spans="2:13" ht="120" customHeight="1">
      <c r="B351" s="103"/>
      <c r="K351" s="9"/>
      <c r="M351" s="23"/>
    </row>
    <row r="352" spans="2:13" ht="120" customHeight="1">
      <c r="B352" s="103"/>
      <c r="K352" s="9"/>
      <c r="M352" s="23"/>
    </row>
    <row r="353" spans="2:13" ht="120" customHeight="1">
      <c r="B353" s="103"/>
      <c r="K353" s="9"/>
      <c r="M353" s="23"/>
    </row>
    <row r="354" spans="2:13" ht="120" customHeight="1">
      <c r="B354" s="103"/>
      <c r="K354" s="9"/>
      <c r="M354" s="23"/>
    </row>
    <row r="355" spans="2:13" ht="120" customHeight="1">
      <c r="B355" s="103"/>
      <c r="K355" s="9"/>
      <c r="M355" s="23"/>
    </row>
    <row r="356" spans="2:13" ht="120" customHeight="1">
      <c r="B356" s="103"/>
      <c r="K356" s="9"/>
      <c r="M356" s="23"/>
    </row>
    <row r="357" spans="2:13" ht="120" customHeight="1">
      <c r="B357" s="103"/>
      <c r="K357" s="9"/>
      <c r="M357" s="23"/>
    </row>
    <row r="358" spans="2:13" ht="120" customHeight="1">
      <c r="B358" s="103"/>
      <c r="K358" s="9"/>
      <c r="M358" s="23"/>
    </row>
    <row r="359" spans="2:13" ht="120" customHeight="1">
      <c r="B359" s="103"/>
      <c r="K359" s="9"/>
      <c r="M359" s="23"/>
    </row>
    <row r="360" spans="2:13" ht="120" customHeight="1">
      <c r="B360" s="103"/>
      <c r="K360" s="9"/>
      <c r="M360" s="23"/>
    </row>
    <row r="361" spans="2:13" ht="120" customHeight="1">
      <c r="B361" s="103"/>
      <c r="K361" s="9"/>
      <c r="M361" s="23"/>
    </row>
    <row r="362" spans="2:13" ht="120" customHeight="1">
      <c r="B362" s="103"/>
      <c r="K362" s="9"/>
      <c r="M362" s="23"/>
    </row>
    <row r="363" spans="2:13" ht="120" customHeight="1">
      <c r="B363" s="103"/>
      <c r="K363" s="9"/>
      <c r="M363" s="23"/>
    </row>
    <row r="364" spans="2:13" ht="120" customHeight="1">
      <c r="B364" s="103"/>
      <c r="K364" s="9"/>
      <c r="M364" s="23"/>
    </row>
    <row r="365" spans="2:13" ht="120" customHeight="1">
      <c r="B365" s="103"/>
      <c r="K365" s="9"/>
      <c r="M365" s="23"/>
    </row>
    <row r="366" spans="2:13" ht="120" customHeight="1">
      <c r="B366" s="103"/>
      <c r="K366" s="9"/>
      <c r="M366" s="23"/>
    </row>
    <row r="367" spans="2:13" ht="120" customHeight="1">
      <c r="B367" s="103"/>
      <c r="K367" s="9"/>
      <c r="M367" s="23"/>
    </row>
    <row r="368" spans="2:13" ht="120" customHeight="1">
      <c r="B368" s="103"/>
      <c r="K368" s="9"/>
      <c r="M368" s="23"/>
    </row>
    <row r="369" spans="2:13" ht="120" customHeight="1">
      <c r="B369" s="103"/>
      <c r="K369" s="9"/>
      <c r="M369" s="23"/>
    </row>
    <row r="370" spans="2:13" ht="120" customHeight="1">
      <c r="B370" s="103"/>
      <c r="K370" s="9"/>
      <c r="M370" s="23"/>
    </row>
    <row r="371" spans="2:13" ht="120" customHeight="1">
      <c r="B371" s="103"/>
      <c r="K371" s="9"/>
      <c r="M371" s="23"/>
    </row>
    <row r="372" spans="2:13" ht="120" customHeight="1">
      <c r="B372" s="103"/>
      <c r="K372" s="9"/>
      <c r="M372" s="23"/>
    </row>
    <row r="373" spans="2:13" ht="120" customHeight="1">
      <c r="B373" s="103"/>
      <c r="K373" s="9"/>
      <c r="M373" s="23"/>
    </row>
    <row r="374" spans="2:13" ht="120" customHeight="1">
      <c r="B374" s="103"/>
      <c r="K374" s="9"/>
      <c r="M374" s="23"/>
    </row>
    <row r="375" spans="2:13" ht="120" customHeight="1">
      <c r="B375" s="103"/>
      <c r="K375" s="9"/>
      <c r="M375" s="23"/>
    </row>
    <row r="376" spans="2:13" ht="120" customHeight="1">
      <c r="B376" s="103"/>
      <c r="K376" s="9"/>
      <c r="M376" s="23"/>
    </row>
    <row r="377" spans="2:13" ht="120" customHeight="1">
      <c r="B377" s="103"/>
      <c r="K377" s="9"/>
      <c r="M377" s="23"/>
    </row>
    <row r="378" spans="2:13" ht="120" customHeight="1">
      <c r="B378" s="103"/>
      <c r="K378" s="9"/>
      <c r="M378" s="23"/>
    </row>
    <row r="379" spans="2:13" ht="120" customHeight="1">
      <c r="B379" s="103"/>
      <c r="K379" s="9"/>
      <c r="M379" s="23"/>
    </row>
    <row r="380" spans="2:13" ht="120" customHeight="1">
      <c r="B380" s="103"/>
      <c r="K380" s="9"/>
      <c r="M380" s="23"/>
    </row>
    <row r="381" spans="2:13" ht="120" customHeight="1">
      <c r="B381" s="103"/>
      <c r="K381" s="9"/>
      <c r="M381" s="23"/>
    </row>
    <row r="382" spans="2:13" ht="120" customHeight="1">
      <c r="B382" s="103"/>
      <c r="K382" s="9"/>
      <c r="M382" s="23"/>
    </row>
    <row r="383" spans="2:13" ht="120" customHeight="1">
      <c r="B383" s="103"/>
      <c r="K383" s="9"/>
      <c r="M383" s="23"/>
    </row>
    <row r="384" spans="2:13" ht="120" customHeight="1">
      <c r="B384" s="103"/>
      <c r="K384" s="9"/>
      <c r="M384" s="23"/>
    </row>
    <row r="385" spans="2:13" ht="120" customHeight="1">
      <c r="B385" s="103"/>
      <c r="K385" s="9"/>
      <c r="M385" s="23"/>
    </row>
    <row r="386" spans="2:13" ht="120" customHeight="1">
      <c r="B386" s="103"/>
      <c r="K386" s="9"/>
      <c r="M386" s="23"/>
    </row>
    <row r="387" spans="2:13" ht="120" customHeight="1">
      <c r="B387" s="103"/>
      <c r="K387" s="9"/>
      <c r="M387" s="23"/>
    </row>
    <row r="388" spans="2:13" ht="120" customHeight="1">
      <c r="B388" s="103"/>
      <c r="K388" s="9"/>
      <c r="M388" s="23"/>
    </row>
    <row r="389" spans="2:13" ht="120" customHeight="1">
      <c r="B389" s="103"/>
      <c r="K389" s="9"/>
      <c r="M389" s="23"/>
    </row>
    <row r="390" spans="2:13" ht="120" customHeight="1">
      <c r="B390" s="103"/>
      <c r="K390" s="9"/>
      <c r="M390" s="23"/>
    </row>
    <row r="391" spans="2:13" ht="120" customHeight="1">
      <c r="B391" s="103"/>
      <c r="K391" s="9"/>
      <c r="M391" s="23"/>
    </row>
    <row r="392" spans="2:13" ht="120" customHeight="1">
      <c r="B392" s="103"/>
      <c r="K392" s="9"/>
      <c r="M392" s="23"/>
    </row>
    <row r="393" spans="2:13" ht="120" customHeight="1">
      <c r="B393" s="103"/>
      <c r="K393" s="9"/>
      <c r="M393" s="23"/>
    </row>
    <row r="394" spans="2:13" ht="120" customHeight="1">
      <c r="B394" s="103"/>
      <c r="K394" s="9"/>
      <c r="M394" s="23"/>
    </row>
    <row r="395" spans="2:13" ht="120" customHeight="1">
      <c r="B395" s="103"/>
      <c r="K395" s="9"/>
      <c r="M395" s="23"/>
    </row>
    <row r="396" spans="2:13" ht="120" customHeight="1">
      <c r="B396" s="103"/>
      <c r="K396" s="9"/>
      <c r="M396" s="23"/>
    </row>
    <row r="397" spans="2:13" ht="120" customHeight="1">
      <c r="B397" s="103"/>
      <c r="K397" s="9"/>
      <c r="M397" s="23"/>
    </row>
    <row r="398" spans="2:13" ht="120" customHeight="1">
      <c r="B398" s="103"/>
      <c r="K398" s="9"/>
      <c r="M398" s="23"/>
    </row>
    <row r="399" spans="2:13" ht="120" customHeight="1">
      <c r="B399" s="103"/>
      <c r="K399" s="9"/>
      <c r="M399" s="23"/>
    </row>
    <row r="400" spans="2:13" ht="120" customHeight="1">
      <c r="B400" s="103"/>
      <c r="K400" s="9"/>
      <c r="M400" s="23"/>
    </row>
    <row r="401" spans="2:13" ht="120" customHeight="1">
      <c r="B401" s="103"/>
      <c r="K401" s="9"/>
      <c r="M401" s="23"/>
    </row>
    <row r="402" spans="2:13" ht="120" customHeight="1">
      <c r="B402" s="103"/>
      <c r="K402" s="9"/>
      <c r="M402" s="23"/>
    </row>
    <row r="403" spans="2:13" ht="120" customHeight="1">
      <c r="B403" s="103"/>
      <c r="K403" s="9"/>
      <c r="M403" s="23"/>
    </row>
    <row r="404" spans="2:13" ht="120" customHeight="1">
      <c r="B404" s="103"/>
      <c r="K404" s="9"/>
      <c r="M404" s="23"/>
    </row>
    <row r="405" spans="2:13" ht="120" customHeight="1">
      <c r="B405" s="103"/>
      <c r="K405" s="9"/>
      <c r="M405" s="23"/>
    </row>
    <row r="406" spans="2:13" ht="120" customHeight="1">
      <c r="B406" s="103"/>
      <c r="K406" s="9"/>
      <c r="M406" s="23"/>
    </row>
    <row r="407" spans="2:13" ht="120" customHeight="1">
      <c r="B407" s="103"/>
      <c r="K407" s="9"/>
      <c r="M407" s="23"/>
    </row>
    <row r="408" spans="2:13" ht="120" customHeight="1">
      <c r="B408" s="103"/>
      <c r="K408" s="9"/>
      <c r="M408" s="23"/>
    </row>
    <row r="409" spans="2:13" ht="120" customHeight="1">
      <c r="B409" s="103"/>
      <c r="K409" s="9"/>
      <c r="M409" s="23"/>
    </row>
    <row r="410" spans="2:13" ht="120" customHeight="1">
      <c r="B410" s="103"/>
      <c r="K410" s="9"/>
      <c r="M410" s="23"/>
    </row>
    <row r="411" spans="2:13" ht="120" customHeight="1">
      <c r="B411" s="103"/>
      <c r="K411" s="9"/>
      <c r="M411" s="23"/>
    </row>
    <row r="412" spans="2:13" ht="120" customHeight="1">
      <c r="B412" s="103"/>
      <c r="K412" s="9"/>
      <c r="M412" s="23"/>
    </row>
    <row r="413" spans="2:13" ht="120" customHeight="1">
      <c r="B413" s="103"/>
      <c r="K413" s="9"/>
      <c r="M413" s="23"/>
    </row>
    <row r="414" spans="2:13" ht="120" customHeight="1">
      <c r="B414" s="103"/>
      <c r="K414" s="9"/>
      <c r="M414" s="23"/>
    </row>
    <row r="415" spans="2:13" ht="120" customHeight="1">
      <c r="B415" s="103"/>
      <c r="K415" s="9"/>
      <c r="M415" s="23"/>
    </row>
    <row r="416" spans="2:13" ht="120" customHeight="1">
      <c r="B416" s="103"/>
      <c r="K416" s="9"/>
      <c r="M416" s="23"/>
    </row>
    <row r="417" spans="2:13" ht="120" customHeight="1">
      <c r="B417" s="103"/>
      <c r="K417" s="9"/>
      <c r="M417" s="23"/>
    </row>
    <row r="418" spans="2:13" ht="120" customHeight="1">
      <c r="B418" s="103"/>
      <c r="K418" s="9"/>
      <c r="M418" s="23"/>
    </row>
    <row r="419" spans="2:13" ht="120" customHeight="1">
      <c r="B419" s="103"/>
      <c r="K419" s="9"/>
      <c r="M419" s="23"/>
    </row>
    <row r="420" spans="2:13" ht="120" customHeight="1">
      <c r="B420" s="103"/>
      <c r="K420" s="9"/>
      <c r="M420" s="23"/>
    </row>
    <row r="421" spans="2:13" ht="120" customHeight="1">
      <c r="B421" s="103"/>
      <c r="K421" s="9"/>
      <c r="M421" s="23"/>
    </row>
    <row r="422" spans="2:13" ht="120" customHeight="1">
      <c r="B422" s="103"/>
      <c r="K422" s="9"/>
      <c r="M422" s="23"/>
    </row>
    <row r="423" spans="2:13" ht="120" customHeight="1">
      <c r="B423" s="103"/>
      <c r="K423" s="9"/>
      <c r="M423" s="23"/>
    </row>
    <row r="424" spans="2:13" ht="120" customHeight="1">
      <c r="B424" s="103"/>
      <c r="K424" s="9"/>
      <c r="M424" s="23"/>
    </row>
    <row r="425" spans="2:13" ht="120" customHeight="1">
      <c r="B425" s="103"/>
      <c r="K425" s="9"/>
      <c r="M425" s="23"/>
    </row>
    <row r="426" spans="2:13" ht="120" customHeight="1">
      <c r="B426" s="103"/>
      <c r="K426" s="9"/>
      <c r="M426" s="23"/>
    </row>
    <row r="427" spans="2:13" ht="120" customHeight="1">
      <c r="B427" s="103"/>
      <c r="K427" s="9"/>
      <c r="M427" s="23"/>
    </row>
    <row r="428" spans="2:13" ht="120" customHeight="1">
      <c r="B428" s="103"/>
      <c r="K428" s="9"/>
      <c r="M428" s="23"/>
    </row>
    <row r="429" spans="2:13" ht="120" customHeight="1">
      <c r="B429" s="103"/>
      <c r="K429" s="9"/>
      <c r="M429" s="23"/>
    </row>
    <row r="430" spans="2:13" ht="120" customHeight="1">
      <c r="B430" s="103"/>
      <c r="K430" s="9"/>
      <c r="M430" s="23"/>
    </row>
    <row r="431" spans="2:13" ht="120" customHeight="1">
      <c r="B431" s="103"/>
      <c r="K431" s="9"/>
      <c r="M431" s="23"/>
    </row>
    <row r="432" spans="2:13" ht="120" customHeight="1">
      <c r="B432" s="103"/>
      <c r="K432" s="9"/>
      <c r="M432" s="23"/>
    </row>
    <row r="433" spans="2:13" ht="120" customHeight="1">
      <c r="B433" s="103"/>
      <c r="K433" s="9"/>
      <c r="M433" s="23"/>
    </row>
    <row r="434" spans="2:13" ht="120" customHeight="1">
      <c r="B434" s="103"/>
      <c r="K434" s="9"/>
      <c r="M434" s="23"/>
    </row>
    <row r="435" spans="2:13" ht="120" customHeight="1">
      <c r="B435" s="103"/>
      <c r="K435" s="9"/>
      <c r="M435" s="23"/>
    </row>
    <row r="436" spans="2:13" ht="120" customHeight="1">
      <c r="B436" s="103"/>
      <c r="K436" s="9"/>
      <c r="M436" s="23"/>
    </row>
    <row r="437" spans="2:13" ht="120" customHeight="1">
      <c r="B437" s="103"/>
      <c r="K437" s="9"/>
      <c r="M437" s="23"/>
    </row>
    <row r="438" spans="2:13" ht="120" customHeight="1">
      <c r="B438" s="103"/>
      <c r="K438" s="9"/>
      <c r="M438" s="23"/>
    </row>
    <row r="439" spans="2:13" ht="120" customHeight="1">
      <c r="B439" s="103"/>
      <c r="K439" s="9"/>
      <c r="M439" s="23"/>
    </row>
    <row r="440" spans="2:13" ht="120" customHeight="1">
      <c r="B440" s="103"/>
      <c r="K440" s="9"/>
      <c r="M440" s="23"/>
    </row>
    <row r="441" spans="2:13" ht="120" customHeight="1">
      <c r="B441" s="103"/>
      <c r="K441" s="9"/>
      <c r="M441" s="23"/>
    </row>
    <row r="442" spans="2:13" ht="120" customHeight="1">
      <c r="B442" s="103"/>
      <c r="K442" s="9"/>
      <c r="M442" s="23"/>
    </row>
    <row r="443" spans="2:13" ht="120" customHeight="1">
      <c r="B443" s="103"/>
      <c r="K443" s="9"/>
      <c r="M443" s="23"/>
    </row>
    <row r="444" spans="2:13" ht="120" customHeight="1">
      <c r="B444" s="103"/>
      <c r="K444" s="9"/>
      <c r="M444" s="23"/>
    </row>
    <row r="445" spans="2:13" ht="120" customHeight="1">
      <c r="B445" s="103"/>
      <c r="K445" s="9"/>
      <c r="M445" s="23"/>
    </row>
    <row r="446" spans="2:13" ht="120" customHeight="1">
      <c r="B446" s="103"/>
      <c r="K446" s="9"/>
      <c r="M446" s="23"/>
    </row>
    <row r="447" spans="2:13" ht="120" customHeight="1">
      <c r="B447" s="103"/>
      <c r="K447" s="9"/>
      <c r="M447" s="23"/>
    </row>
    <row r="448" spans="2:13" ht="120" customHeight="1">
      <c r="B448" s="103"/>
      <c r="K448" s="9"/>
      <c r="M448" s="23"/>
    </row>
    <row r="449" spans="2:13" ht="120" customHeight="1">
      <c r="B449" s="103"/>
      <c r="K449" s="9"/>
      <c r="M449" s="23"/>
    </row>
    <row r="450" spans="2:13" ht="120" customHeight="1">
      <c r="B450" s="103"/>
      <c r="K450" s="9"/>
      <c r="M450" s="23"/>
    </row>
    <row r="451" spans="2:13" ht="120" customHeight="1">
      <c r="B451" s="103"/>
      <c r="K451" s="9"/>
      <c r="M451" s="23"/>
    </row>
    <row r="452" spans="2:13" ht="120" customHeight="1">
      <c r="B452" s="103"/>
      <c r="K452" s="9"/>
      <c r="M452" s="23"/>
    </row>
    <row r="453" spans="2:13" ht="120" customHeight="1">
      <c r="B453" s="103"/>
      <c r="K453" s="9"/>
      <c r="M453" s="23"/>
    </row>
    <row r="454" spans="2:13" ht="120" customHeight="1">
      <c r="B454" s="103"/>
      <c r="K454" s="9"/>
      <c r="M454" s="23"/>
    </row>
    <row r="455" spans="2:13" ht="120" customHeight="1">
      <c r="B455" s="103"/>
      <c r="K455" s="9"/>
      <c r="M455" s="23"/>
    </row>
    <row r="456" spans="2:13" ht="120" customHeight="1">
      <c r="B456" s="103"/>
      <c r="K456" s="9"/>
      <c r="M456" s="23"/>
    </row>
    <row r="457" spans="2:13" ht="120" customHeight="1">
      <c r="B457" s="103"/>
      <c r="K457" s="9"/>
      <c r="M457" s="23"/>
    </row>
    <row r="458" spans="2:13" ht="120" customHeight="1">
      <c r="B458" s="103"/>
      <c r="K458" s="9"/>
      <c r="M458" s="23"/>
    </row>
    <row r="459" spans="2:13" ht="120" customHeight="1">
      <c r="B459" s="103"/>
      <c r="K459" s="9"/>
      <c r="M459" s="23"/>
    </row>
    <row r="460" spans="2:13" ht="120" customHeight="1">
      <c r="B460" s="103"/>
      <c r="K460" s="9"/>
      <c r="M460" s="23"/>
    </row>
    <row r="461" spans="2:13" ht="120" customHeight="1">
      <c r="B461" s="103"/>
      <c r="K461" s="9"/>
      <c r="M461" s="23"/>
    </row>
    <row r="462" spans="2:13" ht="120" customHeight="1">
      <c r="B462" s="103"/>
      <c r="K462" s="9"/>
      <c r="M462" s="23"/>
    </row>
    <row r="463" spans="2:13" ht="120" customHeight="1">
      <c r="B463" s="103"/>
      <c r="K463" s="9"/>
      <c r="M463" s="23"/>
    </row>
    <row r="464" spans="2:13" ht="120" customHeight="1">
      <c r="B464" s="103"/>
      <c r="K464" s="9"/>
      <c r="M464" s="23"/>
    </row>
    <row r="465" spans="2:13" ht="120" customHeight="1">
      <c r="B465" s="103"/>
      <c r="K465" s="9"/>
      <c r="M465" s="23"/>
    </row>
    <row r="466" spans="2:13" ht="120" customHeight="1">
      <c r="B466" s="103"/>
      <c r="K466" s="9"/>
      <c r="M466" s="23"/>
    </row>
    <row r="467" spans="2:13" ht="120" customHeight="1">
      <c r="B467" s="103"/>
      <c r="K467" s="9"/>
      <c r="M467" s="23"/>
    </row>
    <row r="468" spans="2:13" ht="120" customHeight="1">
      <c r="B468" s="103"/>
      <c r="K468" s="9"/>
      <c r="M468" s="23"/>
    </row>
    <row r="469" spans="2:13" ht="120" customHeight="1">
      <c r="B469" s="103"/>
      <c r="K469" s="9"/>
      <c r="M469" s="23"/>
    </row>
    <row r="470" spans="2:13" ht="120" customHeight="1">
      <c r="B470" s="103"/>
      <c r="K470" s="9"/>
      <c r="M470" s="23"/>
    </row>
    <row r="471" spans="2:13" ht="120" customHeight="1">
      <c r="B471" s="103"/>
      <c r="K471" s="9"/>
      <c r="M471" s="23"/>
    </row>
    <row r="472" spans="2:13" ht="120" customHeight="1">
      <c r="B472" s="103"/>
      <c r="K472" s="9"/>
      <c r="M472" s="23"/>
    </row>
    <row r="473" spans="2:13" ht="120" customHeight="1">
      <c r="B473" s="103"/>
      <c r="K473" s="9"/>
      <c r="M473" s="23"/>
    </row>
    <row r="474" spans="2:13" ht="120" customHeight="1">
      <c r="B474" s="103"/>
      <c r="K474" s="9"/>
      <c r="M474" s="23"/>
    </row>
    <row r="475" spans="2:13" ht="120" customHeight="1">
      <c r="B475" s="103"/>
      <c r="K475" s="9"/>
      <c r="M475" s="23"/>
    </row>
    <row r="476" spans="2:13" ht="120" customHeight="1">
      <c r="B476" s="103"/>
      <c r="K476" s="9"/>
      <c r="M476" s="23"/>
    </row>
    <row r="477" spans="2:13" ht="120" customHeight="1">
      <c r="B477" s="103"/>
      <c r="K477" s="9"/>
      <c r="M477" s="23"/>
    </row>
    <row r="478" spans="2:13" ht="120" customHeight="1">
      <c r="B478" s="103"/>
      <c r="K478" s="9"/>
      <c r="M478" s="23"/>
    </row>
    <row r="479" spans="2:13" ht="120" customHeight="1">
      <c r="B479" s="103"/>
      <c r="K479" s="9"/>
      <c r="M479" s="23"/>
    </row>
    <row r="480" spans="2:13" ht="120" customHeight="1">
      <c r="B480" s="103"/>
      <c r="K480" s="9"/>
      <c r="M480" s="23"/>
    </row>
    <row r="481" spans="2:13" ht="120" customHeight="1">
      <c r="B481" s="103"/>
      <c r="K481" s="9"/>
      <c r="M481" s="23"/>
    </row>
    <row r="482" spans="2:13" ht="120" customHeight="1">
      <c r="B482" s="103"/>
      <c r="K482" s="9"/>
      <c r="M482" s="23"/>
    </row>
    <row r="483" spans="2:13" ht="120" customHeight="1">
      <c r="B483" s="103"/>
      <c r="K483" s="9"/>
      <c r="M483" s="23"/>
    </row>
    <row r="484" spans="2:13" ht="120" customHeight="1">
      <c r="B484" s="103"/>
      <c r="K484" s="9"/>
      <c r="M484" s="23"/>
    </row>
    <row r="485" spans="2:13" ht="120" customHeight="1">
      <c r="B485" s="103"/>
      <c r="K485" s="9"/>
      <c r="M485" s="23"/>
    </row>
    <row r="486" spans="2:13" ht="120" customHeight="1">
      <c r="B486" s="103"/>
      <c r="K486" s="9"/>
      <c r="M486" s="23"/>
    </row>
    <row r="487" spans="2:13" ht="120" customHeight="1">
      <c r="B487" s="103"/>
      <c r="K487" s="9"/>
      <c r="M487" s="23"/>
    </row>
    <row r="488" spans="2:13" ht="120" customHeight="1">
      <c r="B488" s="103"/>
      <c r="K488" s="9"/>
      <c r="M488" s="23"/>
    </row>
    <row r="489" spans="2:13" ht="120" customHeight="1">
      <c r="B489" s="103"/>
      <c r="K489" s="9"/>
      <c r="M489" s="23"/>
    </row>
    <row r="490" spans="2:13" ht="120" customHeight="1">
      <c r="B490" s="103"/>
      <c r="K490" s="9"/>
      <c r="M490" s="23"/>
    </row>
    <row r="491" spans="2:13" ht="120" customHeight="1">
      <c r="B491" s="103"/>
      <c r="K491" s="9"/>
      <c r="M491" s="23"/>
    </row>
    <row r="492" spans="2:13" ht="120" customHeight="1">
      <c r="B492" s="103"/>
      <c r="K492" s="9"/>
      <c r="M492" s="23"/>
    </row>
    <row r="493" spans="2:13" ht="120" customHeight="1">
      <c r="B493" s="103"/>
      <c r="K493" s="9"/>
      <c r="M493" s="23"/>
    </row>
    <row r="494" spans="2:13" ht="120" customHeight="1">
      <c r="B494" s="103"/>
      <c r="K494" s="9"/>
      <c r="M494" s="23"/>
    </row>
    <row r="495" spans="2:13" ht="120" customHeight="1">
      <c r="B495" s="103"/>
      <c r="K495" s="9"/>
      <c r="M495" s="23"/>
    </row>
    <row r="496" spans="2:13" ht="120" customHeight="1">
      <c r="B496" s="103"/>
      <c r="K496" s="9"/>
      <c r="M496" s="23"/>
    </row>
    <row r="497" spans="2:13" ht="120" customHeight="1">
      <c r="B497" s="103"/>
      <c r="K497" s="9"/>
      <c r="M497" s="23"/>
    </row>
    <row r="498" spans="2:13" ht="120" customHeight="1">
      <c r="B498" s="103"/>
      <c r="K498" s="9"/>
      <c r="M498" s="23"/>
    </row>
    <row r="499" spans="2:13" ht="120" customHeight="1">
      <c r="B499" s="103"/>
      <c r="K499" s="9"/>
      <c r="M499" s="23"/>
    </row>
    <row r="500" spans="2:13" ht="120" customHeight="1">
      <c r="B500" s="103"/>
      <c r="K500" s="9"/>
      <c r="M500" s="23"/>
    </row>
    <row r="501" spans="2:13" ht="120" customHeight="1">
      <c r="B501" s="103"/>
      <c r="K501" s="9"/>
      <c r="M501" s="23"/>
    </row>
    <row r="502" spans="2:13" ht="120" customHeight="1">
      <c r="B502" s="103"/>
      <c r="K502" s="9"/>
      <c r="M502" s="23"/>
    </row>
    <row r="503" spans="2:13" ht="120" customHeight="1">
      <c r="B503" s="103"/>
      <c r="K503" s="9"/>
      <c r="M503" s="23"/>
    </row>
    <row r="504" spans="2:13" ht="120" customHeight="1">
      <c r="B504" s="103"/>
      <c r="K504" s="9"/>
      <c r="M504" s="23"/>
    </row>
    <row r="505" spans="2:13" ht="120" customHeight="1">
      <c r="B505" s="103"/>
      <c r="K505" s="9"/>
      <c r="M505" s="23"/>
    </row>
    <row r="506" spans="2:13" ht="120" customHeight="1">
      <c r="B506" s="103"/>
      <c r="K506" s="9"/>
      <c r="M506" s="23"/>
    </row>
    <row r="507" spans="2:13" ht="120" customHeight="1">
      <c r="B507" s="103"/>
      <c r="K507" s="9"/>
      <c r="M507" s="23"/>
    </row>
    <row r="508" spans="2:13" ht="120" customHeight="1">
      <c r="B508" s="103"/>
      <c r="K508" s="9"/>
      <c r="M508" s="23"/>
    </row>
    <row r="509" spans="2:13" ht="120" customHeight="1">
      <c r="B509" s="103"/>
      <c r="K509" s="9"/>
      <c r="M509" s="23"/>
    </row>
    <row r="510" spans="2:13" ht="120" customHeight="1">
      <c r="B510" s="103"/>
      <c r="K510" s="9"/>
      <c r="M510" s="23"/>
    </row>
    <row r="511" spans="2:13" ht="120" customHeight="1">
      <c r="B511" s="103"/>
      <c r="K511" s="9"/>
      <c r="M511" s="23"/>
    </row>
    <row r="512" spans="2:13" ht="120" customHeight="1">
      <c r="B512" s="103"/>
      <c r="K512" s="9"/>
      <c r="M512" s="23"/>
    </row>
    <row r="513" spans="2:13" ht="120" customHeight="1">
      <c r="B513" s="103"/>
      <c r="K513" s="9"/>
      <c r="M513" s="23"/>
    </row>
    <row r="514" spans="2:13" ht="120" customHeight="1">
      <c r="B514" s="103"/>
      <c r="K514" s="9"/>
      <c r="M514" s="23"/>
    </row>
    <row r="515" spans="2:13" ht="120" customHeight="1">
      <c r="B515" s="103"/>
      <c r="K515" s="9"/>
      <c r="M515" s="23"/>
    </row>
    <row r="516" spans="2:13" ht="120" customHeight="1">
      <c r="B516" s="103"/>
      <c r="K516" s="9"/>
      <c r="M516" s="23"/>
    </row>
    <row r="517" spans="2:13" ht="120" customHeight="1">
      <c r="B517" s="103"/>
      <c r="K517" s="9"/>
      <c r="M517" s="23"/>
    </row>
    <row r="518" spans="2:13" ht="120" customHeight="1">
      <c r="B518" s="103"/>
      <c r="K518" s="9"/>
      <c r="M518" s="23"/>
    </row>
    <row r="519" spans="2:13" ht="120" customHeight="1">
      <c r="B519" s="103"/>
      <c r="K519" s="9"/>
      <c r="M519" s="23"/>
    </row>
    <row r="520" spans="2:13" ht="120" customHeight="1">
      <c r="B520" s="103"/>
      <c r="K520" s="9"/>
      <c r="M520" s="23"/>
    </row>
    <row r="521" spans="2:13" ht="120" customHeight="1">
      <c r="B521" s="103"/>
      <c r="K521" s="9"/>
      <c r="M521" s="23"/>
    </row>
    <row r="522" spans="2:13" ht="120" customHeight="1">
      <c r="B522" s="103"/>
      <c r="K522" s="9"/>
      <c r="M522" s="23"/>
    </row>
    <row r="523" spans="2:13" ht="120" customHeight="1">
      <c r="B523" s="103"/>
      <c r="K523" s="9"/>
      <c r="M523" s="23"/>
    </row>
    <row r="524" spans="2:13" ht="120" customHeight="1">
      <c r="B524" s="103"/>
      <c r="K524" s="9"/>
      <c r="M524" s="23"/>
    </row>
    <row r="525" spans="2:13" ht="120" customHeight="1">
      <c r="B525" s="103"/>
      <c r="K525" s="9"/>
      <c r="M525" s="23"/>
    </row>
    <row r="526" spans="2:13" ht="120" customHeight="1">
      <c r="B526" s="103"/>
      <c r="K526" s="9"/>
      <c r="M526" s="23"/>
    </row>
    <row r="527" spans="2:13" ht="120" customHeight="1">
      <c r="B527" s="103"/>
      <c r="K527" s="9"/>
      <c r="M527" s="23"/>
    </row>
    <row r="528" spans="2:13" ht="120" customHeight="1">
      <c r="B528" s="103"/>
      <c r="K528" s="9"/>
      <c r="M528" s="23"/>
    </row>
    <row r="529" spans="2:13" ht="120" customHeight="1">
      <c r="B529" s="103"/>
      <c r="K529" s="9"/>
      <c r="M529" s="23"/>
    </row>
    <row r="530" spans="2:13" ht="120" customHeight="1">
      <c r="B530" s="103"/>
      <c r="K530" s="9"/>
      <c r="M530" s="23"/>
    </row>
    <row r="531" spans="2:13" ht="120" customHeight="1">
      <c r="B531" s="103"/>
      <c r="K531" s="9"/>
      <c r="M531" s="23"/>
    </row>
    <row r="532" spans="2:13" ht="120" customHeight="1">
      <c r="B532" s="103"/>
      <c r="K532" s="9"/>
      <c r="M532" s="23"/>
    </row>
    <row r="533" spans="2:13" ht="120" customHeight="1">
      <c r="B533" s="103"/>
      <c r="K533" s="9"/>
      <c r="M533" s="23"/>
    </row>
    <row r="534" spans="2:13" ht="120" customHeight="1">
      <c r="B534" s="103"/>
      <c r="K534" s="9"/>
      <c r="M534" s="23"/>
    </row>
    <row r="535" spans="2:13" ht="120" customHeight="1">
      <c r="B535" s="103"/>
      <c r="K535" s="9"/>
      <c r="M535" s="23"/>
    </row>
    <row r="536" spans="2:13" ht="120" customHeight="1">
      <c r="B536" s="103"/>
      <c r="K536" s="9"/>
      <c r="M536" s="23"/>
    </row>
    <row r="537" spans="2:13" ht="120" customHeight="1">
      <c r="B537" s="103"/>
      <c r="K537" s="9"/>
      <c r="M537" s="23"/>
    </row>
    <row r="538" spans="2:13" ht="120" customHeight="1">
      <c r="B538" s="103"/>
      <c r="K538" s="9"/>
      <c r="M538" s="23"/>
    </row>
    <row r="539" spans="2:13" ht="120" customHeight="1">
      <c r="B539" s="103"/>
      <c r="K539" s="9"/>
      <c r="M539" s="23"/>
    </row>
    <row r="540" spans="2:13" ht="120" customHeight="1">
      <c r="B540" s="103"/>
      <c r="K540" s="9"/>
      <c r="M540" s="23"/>
    </row>
    <row r="541" spans="2:13" ht="120" customHeight="1">
      <c r="B541" s="103"/>
      <c r="K541" s="9"/>
      <c r="M541" s="23"/>
    </row>
    <row r="542" spans="2:13" ht="120" customHeight="1">
      <c r="B542" s="103"/>
      <c r="K542" s="9"/>
      <c r="M542" s="23"/>
    </row>
    <row r="543" spans="2:13" ht="120" customHeight="1">
      <c r="B543" s="103"/>
      <c r="K543" s="9"/>
      <c r="M543" s="23"/>
    </row>
    <row r="544" spans="2:13" ht="120" customHeight="1">
      <c r="B544" s="103"/>
      <c r="K544" s="9"/>
      <c r="M544" s="23"/>
    </row>
    <row r="545" spans="2:13" ht="120" customHeight="1">
      <c r="B545" s="103"/>
      <c r="K545" s="9"/>
      <c r="M545" s="23"/>
    </row>
    <row r="546" spans="2:13" ht="120" customHeight="1">
      <c r="B546" s="103"/>
      <c r="K546" s="9"/>
      <c r="M546" s="23"/>
    </row>
    <row r="547" spans="2:13" ht="120" customHeight="1">
      <c r="B547" s="103"/>
      <c r="K547" s="9"/>
      <c r="M547" s="23"/>
    </row>
    <row r="548" spans="2:13" ht="120" customHeight="1">
      <c r="B548" s="103"/>
      <c r="K548" s="9"/>
      <c r="M548" s="23"/>
    </row>
    <row r="549" spans="2:13" ht="120" customHeight="1">
      <c r="B549" s="103"/>
      <c r="K549" s="9"/>
      <c r="M549" s="23"/>
    </row>
    <row r="550" spans="2:13" ht="120" customHeight="1">
      <c r="B550" s="103"/>
      <c r="K550" s="9"/>
      <c r="M550" s="23"/>
    </row>
    <row r="551" spans="2:13" ht="120" customHeight="1">
      <c r="B551" s="103"/>
      <c r="K551" s="9"/>
      <c r="M551" s="23"/>
    </row>
    <row r="552" spans="2:13" ht="120" customHeight="1">
      <c r="B552" s="103"/>
      <c r="K552" s="9"/>
      <c r="M552" s="23"/>
    </row>
    <row r="553" spans="2:13" ht="120" customHeight="1">
      <c r="B553" s="103"/>
      <c r="K553" s="9"/>
      <c r="M553" s="23"/>
    </row>
    <row r="554" spans="2:13" ht="120" customHeight="1">
      <c r="B554" s="103"/>
      <c r="K554" s="9"/>
      <c r="M554" s="23"/>
    </row>
    <row r="555" spans="2:13" ht="120" customHeight="1">
      <c r="B555" s="103"/>
      <c r="K555" s="9"/>
      <c r="M555" s="23"/>
    </row>
    <row r="556" spans="2:13" ht="120" customHeight="1">
      <c r="B556" s="103"/>
      <c r="K556" s="9"/>
      <c r="M556" s="23"/>
    </row>
    <row r="557" spans="2:13" ht="120" customHeight="1">
      <c r="B557" s="103"/>
      <c r="K557" s="9"/>
      <c r="M557" s="23"/>
    </row>
    <row r="558" spans="2:13" ht="120" customHeight="1">
      <c r="B558" s="103"/>
      <c r="K558" s="9"/>
      <c r="M558" s="23"/>
    </row>
    <row r="559" spans="2:13" ht="120" customHeight="1">
      <c r="B559" s="103"/>
      <c r="K559" s="9"/>
      <c r="M559" s="23"/>
    </row>
    <row r="560" spans="2:13" ht="120" customHeight="1">
      <c r="B560" s="103"/>
      <c r="K560" s="9"/>
      <c r="M560" s="23"/>
    </row>
    <row r="561" spans="2:13" ht="120" customHeight="1">
      <c r="B561" s="103"/>
      <c r="K561" s="9"/>
      <c r="M561" s="23"/>
    </row>
    <row r="562" spans="2:13" ht="120" customHeight="1">
      <c r="B562" s="103"/>
      <c r="K562" s="9"/>
      <c r="M562" s="23"/>
    </row>
    <row r="563" spans="2:13" ht="120" customHeight="1">
      <c r="B563" s="103"/>
      <c r="K563" s="9"/>
      <c r="M563" s="23"/>
    </row>
    <row r="564" spans="2:13" ht="120" customHeight="1">
      <c r="B564" s="103"/>
      <c r="K564" s="9"/>
      <c r="M564" s="23"/>
    </row>
    <row r="565" spans="2:13" ht="120" customHeight="1">
      <c r="B565" s="103"/>
      <c r="K565" s="9"/>
      <c r="M565" s="23"/>
    </row>
    <row r="566" spans="2:13" ht="120" customHeight="1">
      <c r="B566" s="103"/>
      <c r="K566" s="9"/>
      <c r="M566" s="23"/>
    </row>
    <row r="567" spans="2:13" ht="120" customHeight="1">
      <c r="B567" s="103"/>
      <c r="K567" s="9"/>
      <c r="M567" s="23"/>
    </row>
    <row r="568" spans="2:13" ht="120" customHeight="1">
      <c r="B568" s="103"/>
      <c r="K568" s="9"/>
      <c r="M568" s="23"/>
    </row>
    <row r="569" spans="2:13" ht="120" customHeight="1">
      <c r="B569" s="103"/>
      <c r="K569" s="9"/>
      <c r="M569" s="23"/>
    </row>
    <row r="570" spans="2:13" ht="120" customHeight="1">
      <c r="B570" s="103"/>
      <c r="K570" s="9"/>
      <c r="M570" s="23"/>
    </row>
    <row r="571" spans="2:13" ht="120" customHeight="1">
      <c r="B571" s="103"/>
      <c r="K571" s="9"/>
      <c r="M571" s="23"/>
    </row>
    <row r="572" spans="2:13" ht="120" customHeight="1">
      <c r="B572" s="103"/>
      <c r="K572" s="9"/>
      <c r="M572" s="23"/>
    </row>
    <row r="573" spans="2:13" ht="120" customHeight="1">
      <c r="B573" s="103"/>
      <c r="K573" s="9"/>
      <c r="M573" s="23"/>
    </row>
    <row r="574" spans="2:13" ht="120" customHeight="1">
      <c r="B574" s="103"/>
      <c r="K574" s="9"/>
      <c r="M574" s="23"/>
    </row>
    <row r="575" spans="2:13" ht="120" customHeight="1">
      <c r="B575" s="103"/>
      <c r="K575" s="9"/>
      <c r="M575" s="23"/>
    </row>
    <row r="576" spans="2:13" ht="120" customHeight="1">
      <c r="B576" s="103"/>
      <c r="K576" s="9"/>
      <c r="M576" s="23"/>
    </row>
    <row r="577" spans="2:13" ht="120" customHeight="1">
      <c r="B577" s="103"/>
      <c r="K577" s="9"/>
      <c r="M577" s="23"/>
    </row>
    <row r="578" spans="2:13" ht="120" customHeight="1">
      <c r="B578" s="103"/>
      <c r="K578" s="9"/>
      <c r="M578" s="23"/>
    </row>
    <row r="579" spans="2:13" ht="120" customHeight="1">
      <c r="B579" s="103"/>
      <c r="K579" s="9"/>
      <c r="M579" s="23"/>
    </row>
    <row r="580" spans="2:13" ht="120" customHeight="1">
      <c r="B580" s="103"/>
      <c r="K580" s="9"/>
      <c r="M580" s="23"/>
    </row>
    <row r="581" spans="2:13" ht="120" customHeight="1">
      <c r="B581" s="103"/>
      <c r="K581" s="9"/>
      <c r="M581" s="23"/>
    </row>
    <row r="582" spans="2:13" ht="120" customHeight="1">
      <c r="B582" s="103"/>
      <c r="K582" s="9"/>
      <c r="M582" s="23"/>
    </row>
    <row r="583" spans="2:13" ht="120" customHeight="1">
      <c r="B583" s="103"/>
      <c r="K583" s="9"/>
      <c r="M583" s="23"/>
    </row>
    <row r="584" spans="2:13" ht="120" customHeight="1">
      <c r="B584" s="103"/>
      <c r="K584" s="9"/>
      <c r="M584" s="23"/>
    </row>
    <row r="585" spans="2:13" ht="120" customHeight="1">
      <c r="B585" s="103"/>
      <c r="K585" s="9"/>
      <c r="M585" s="23"/>
    </row>
    <row r="586" spans="2:13" ht="120" customHeight="1">
      <c r="B586" s="103"/>
      <c r="K586" s="9"/>
      <c r="M586" s="23"/>
    </row>
    <row r="587" spans="2:13" ht="120" customHeight="1">
      <c r="B587" s="103"/>
      <c r="K587" s="9"/>
      <c r="M587" s="23"/>
    </row>
    <row r="588" spans="2:13" ht="120" customHeight="1">
      <c r="B588" s="103"/>
      <c r="K588" s="9"/>
      <c r="M588" s="23"/>
    </row>
    <row r="589" spans="2:13" ht="120" customHeight="1">
      <c r="B589" s="103"/>
      <c r="K589" s="9"/>
      <c r="M589" s="23"/>
    </row>
    <row r="590" spans="2:13" ht="120" customHeight="1">
      <c r="B590" s="103"/>
      <c r="K590" s="9"/>
      <c r="M590" s="23"/>
    </row>
    <row r="591" spans="2:13" ht="120" customHeight="1">
      <c r="B591" s="103"/>
      <c r="K591" s="9"/>
      <c r="M591" s="23"/>
    </row>
    <row r="592" spans="2:13" ht="120" customHeight="1">
      <c r="B592" s="103"/>
      <c r="K592" s="9"/>
      <c r="M592" s="23"/>
    </row>
    <row r="593" spans="2:13" ht="120" customHeight="1">
      <c r="B593" s="103"/>
      <c r="K593" s="9"/>
      <c r="M593" s="23"/>
    </row>
    <row r="594" spans="2:13" ht="120" customHeight="1">
      <c r="B594" s="103"/>
      <c r="K594" s="9"/>
      <c r="M594" s="23"/>
    </row>
    <row r="595" spans="2:13" ht="120" customHeight="1">
      <c r="B595" s="103"/>
      <c r="K595" s="9"/>
      <c r="M595" s="23"/>
    </row>
    <row r="596" spans="2:13" ht="120" customHeight="1">
      <c r="B596" s="103"/>
      <c r="K596" s="9"/>
      <c r="M596" s="23"/>
    </row>
    <row r="597" spans="2:13" ht="120" customHeight="1">
      <c r="B597" s="103"/>
      <c r="K597" s="9"/>
      <c r="M597" s="23"/>
    </row>
    <row r="598" spans="2:13" ht="120" customHeight="1">
      <c r="B598" s="103"/>
      <c r="K598" s="9"/>
      <c r="M598" s="23"/>
    </row>
    <row r="599" spans="2:13" ht="120" customHeight="1">
      <c r="B599" s="103"/>
      <c r="K599" s="9"/>
      <c r="M599" s="23"/>
    </row>
    <row r="600" spans="2:13" ht="120" customHeight="1">
      <c r="B600" s="103"/>
      <c r="K600" s="9"/>
      <c r="M600" s="23"/>
    </row>
    <row r="601" spans="2:13" ht="120" customHeight="1">
      <c r="B601" s="103"/>
      <c r="K601" s="9"/>
      <c r="M601" s="23"/>
    </row>
    <row r="602" spans="2:13" ht="120" customHeight="1">
      <c r="B602" s="103"/>
      <c r="K602" s="9"/>
      <c r="M602" s="23"/>
    </row>
    <row r="603" spans="2:13" ht="120" customHeight="1">
      <c r="B603" s="103"/>
      <c r="K603" s="9"/>
      <c r="M603" s="23"/>
    </row>
    <row r="604" spans="2:13" ht="120" customHeight="1">
      <c r="B604" s="103"/>
      <c r="K604" s="9"/>
      <c r="M604" s="23"/>
    </row>
    <row r="605" spans="2:13" ht="120" customHeight="1">
      <c r="B605" s="103"/>
      <c r="K605" s="9"/>
      <c r="M605" s="23"/>
    </row>
    <row r="606" spans="2:13" ht="120" customHeight="1">
      <c r="B606" s="103"/>
      <c r="K606" s="9"/>
      <c r="M606" s="23"/>
    </row>
    <row r="607" spans="2:13" ht="120" customHeight="1">
      <c r="B607" s="103"/>
      <c r="K607" s="9"/>
      <c r="M607" s="23"/>
    </row>
    <row r="608" spans="2:13" ht="120" customHeight="1">
      <c r="B608" s="103"/>
      <c r="K608" s="9"/>
      <c r="M608" s="23"/>
    </row>
    <row r="609" spans="2:13" ht="120" customHeight="1">
      <c r="B609" s="103"/>
      <c r="K609" s="9"/>
      <c r="M609" s="23"/>
    </row>
    <row r="610" spans="2:13" ht="120" customHeight="1">
      <c r="B610" s="103"/>
      <c r="K610" s="9"/>
      <c r="M610" s="23"/>
    </row>
    <row r="611" spans="2:13" ht="120" customHeight="1">
      <c r="B611" s="103"/>
      <c r="K611" s="9"/>
      <c r="M611" s="23"/>
    </row>
    <row r="612" spans="2:13" ht="120" customHeight="1">
      <c r="B612" s="103"/>
      <c r="K612" s="9"/>
      <c r="M612" s="23"/>
    </row>
    <row r="613" spans="2:13" ht="120" customHeight="1">
      <c r="B613" s="103"/>
      <c r="K613" s="9"/>
      <c r="M613" s="23"/>
    </row>
    <row r="614" spans="2:13" ht="120" customHeight="1">
      <c r="B614" s="103"/>
      <c r="K614" s="9"/>
      <c r="M614" s="23"/>
    </row>
    <row r="615" spans="2:13" ht="120" customHeight="1">
      <c r="B615" s="103"/>
      <c r="K615" s="9"/>
      <c r="M615" s="23"/>
    </row>
    <row r="616" spans="2:13" ht="120" customHeight="1">
      <c r="B616" s="103"/>
      <c r="K616" s="9"/>
      <c r="M616" s="23"/>
    </row>
    <row r="617" spans="2:13" ht="120" customHeight="1">
      <c r="B617" s="103"/>
      <c r="K617" s="9"/>
      <c r="M617" s="23"/>
    </row>
    <row r="618" spans="2:13" ht="120" customHeight="1">
      <c r="B618" s="103"/>
      <c r="K618" s="9"/>
      <c r="M618" s="23"/>
    </row>
    <row r="619" spans="2:13" ht="120" customHeight="1">
      <c r="B619" s="103"/>
      <c r="K619" s="9"/>
      <c r="M619" s="23"/>
    </row>
    <row r="620" spans="2:13" ht="120" customHeight="1">
      <c r="B620" s="103"/>
      <c r="K620" s="9"/>
      <c r="M620" s="23"/>
    </row>
    <row r="621" spans="2:13" ht="120" customHeight="1">
      <c r="B621" s="103"/>
      <c r="K621" s="9"/>
      <c r="M621" s="23"/>
    </row>
    <row r="622" spans="2:13" ht="120" customHeight="1">
      <c r="B622" s="103"/>
      <c r="K622" s="9"/>
      <c r="M622" s="23"/>
    </row>
    <row r="623" spans="2:13" ht="120" customHeight="1">
      <c r="B623" s="103"/>
      <c r="K623" s="9"/>
      <c r="M623" s="23"/>
    </row>
    <row r="624" spans="2:13" ht="120" customHeight="1">
      <c r="B624" s="103"/>
      <c r="K624" s="9"/>
      <c r="M624" s="23"/>
    </row>
    <row r="625" spans="2:13" ht="120" customHeight="1">
      <c r="B625" s="103"/>
      <c r="K625" s="9"/>
      <c r="M625" s="23"/>
    </row>
    <row r="626" spans="2:13" ht="120" customHeight="1">
      <c r="B626" s="103"/>
      <c r="K626" s="9"/>
      <c r="M626" s="23"/>
    </row>
    <row r="627" spans="2:13" ht="120" customHeight="1">
      <c r="B627" s="103"/>
      <c r="K627" s="9"/>
      <c r="M627" s="23"/>
    </row>
    <row r="628" spans="2:13" ht="120" customHeight="1">
      <c r="B628" s="103"/>
      <c r="K628" s="9"/>
      <c r="M628" s="23"/>
    </row>
    <row r="629" spans="2:13" ht="120" customHeight="1">
      <c r="B629" s="103"/>
      <c r="K629" s="9"/>
      <c r="M629" s="23"/>
    </row>
    <row r="630" spans="2:13" ht="120" customHeight="1">
      <c r="B630" s="103"/>
      <c r="K630" s="9"/>
      <c r="M630" s="23"/>
    </row>
    <row r="631" spans="2:13" ht="120" customHeight="1">
      <c r="B631" s="103"/>
      <c r="K631" s="9"/>
      <c r="M631" s="23"/>
    </row>
    <row r="632" spans="2:13" ht="120" customHeight="1">
      <c r="B632" s="103"/>
      <c r="K632" s="9"/>
      <c r="M632" s="23"/>
    </row>
    <row r="633" spans="2:13" ht="120" customHeight="1">
      <c r="B633" s="103"/>
      <c r="K633" s="9"/>
      <c r="M633" s="23"/>
    </row>
    <row r="634" ht="120" customHeight="1">
      <c r="B634" s="103"/>
    </row>
    <row r="635" ht="120" customHeight="1"/>
    <row r="636" ht="120" customHeight="1"/>
    <row r="637" ht="120" customHeight="1"/>
    <row r="638" ht="120" customHeight="1"/>
    <row r="639" ht="120" customHeight="1"/>
    <row r="640" ht="120" customHeight="1"/>
    <row r="641" ht="120" customHeight="1"/>
    <row r="642" ht="120" customHeight="1"/>
    <row r="643" ht="120" customHeight="1"/>
    <row r="644" ht="120" customHeight="1"/>
    <row r="645" ht="120" customHeight="1"/>
    <row r="646" ht="120" customHeight="1"/>
    <row r="647" ht="120" customHeight="1"/>
    <row r="648" ht="120" customHeight="1"/>
    <row r="649" ht="120" customHeight="1"/>
    <row r="650" ht="120" customHeight="1"/>
    <row r="651" ht="120" customHeight="1"/>
    <row r="652" ht="120" customHeight="1"/>
    <row r="653" ht="120" customHeight="1"/>
    <row r="654" ht="120" customHeight="1"/>
    <row r="655" ht="120" customHeight="1"/>
    <row r="656" ht="120" customHeight="1"/>
    <row r="657" ht="120" customHeight="1"/>
    <row r="658" ht="120" customHeight="1"/>
    <row r="659" ht="120" customHeight="1"/>
    <row r="660" ht="120" customHeight="1"/>
    <row r="661" ht="120" customHeight="1"/>
    <row r="662" ht="120" customHeight="1"/>
    <row r="663" ht="120" customHeight="1"/>
    <row r="664" ht="120" customHeight="1"/>
    <row r="665" ht="120" customHeight="1"/>
    <row r="666" ht="120" customHeight="1"/>
    <row r="667" ht="120" customHeight="1"/>
    <row r="668" ht="120" customHeight="1"/>
    <row r="669" ht="120" customHeight="1"/>
    <row r="670" ht="120" customHeight="1"/>
    <row r="671" ht="120" customHeight="1"/>
    <row r="672" ht="120" customHeight="1"/>
    <row r="673" ht="120" customHeight="1"/>
    <row r="674" ht="120" customHeight="1"/>
    <row r="675" ht="120" customHeight="1"/>
    <row r="676" ht="120" customHeight="1"/>
    <row r="677" ht="120" customHeight="1"/>
    <row r="678" ht="120" customHeight="1"/>
    <row r="679" ht="120" customHeight="1"/>
    <row r="680" ht="120" customHeight="1"/>
    <row r="681" ht="120" customHeight="1"/>
    <row r="682" ht="120" customHeight="1"/>
    <row r="683" ht="120" customHeight="1"/>
    <row r="684" ht="120" customHeight="1"/>
    <row r="685" ht="120" customHeight="1"/>
    <row r="686" ht="120" customHeight="1"/>
    <row r="687" ht="120" customHeight="1"/>
    <row r="688" ht="120" customHeight="1"/>
    <row r="689" ht="120" customHeight="1"/>
    <row r="690" ht="120" customHeight="1"/>
    <row r="691" ht="120" customHeight="1"/>
    <row r="692" ht="120" customHeight="1"/>
    <row r="693" ht="120" customHeight="1"/>
    <row r="694" ht="120" customHeight="1"/>
    <row r="695" ht="120" customHeight="1"/>
    <row r="696" ht="120" customHeight="1"/>
    <row r="697" ht="120" customHeight="1"/>
    <row r="698" ht="120" customHeight="1"/>
    <row r="699" ht="120" customHeight="1"/>
    <row r="700" ht="120" customHeight="1"/>
    <row r="701" ht="120" customHeight="1"/>
    <row r="702" ht="120" customHeight="1"/>
    <row r="703" ht="120" customHeight="1"/>
    <row r="704" ht="120" customHeight="1"/>
    <row r="705" ht="120" customHeight="1"/>
    <row r="706" ht="120" customHeight="1"/>
    <row r="707" ht="120" customHeight="1"/>
    <row r="708" ht="120" customHeight="1"/>
    <row r="709" ht="120" customHeight="1"/>
    <row r="710" ht="120" customHeight="1"/>
    <row r="711" ht="120" customHeight="1"/>
    <row r="712" ht="120" customHeight="1"/>
    <row r="713" ht="120" customHeight="1"/>
    <row r="714" ht="120" customHeight="1"/>
    <row r="715" ht="120" customHeight="1"/>
    <row r="716" ht="120" customHeight="1"/>
    <row r="717" ht="120" customHeight="1"/>
    <row r="718" ht="120" customHeight="1"/>
    <row r="719" ht="120" customHeight="1"/>
    <row r="720" ht="120" customHeight="1"/>
    <row r="721" ht="120" customHeight="1"/>
    <row r="722" ht="120" customHeight="1"/>
    <row r="723" ht="120" customHeight="1"/>
    <row r="724" ht="120" customHeight="1"/>
    <row r="725" ht="120" customHeight="1"/>
    <row r="726" ht="120" customHeight="1"/>
    <row r="727" ht="120" customHeight="1"/>
    <row r="728" ht="120" customHeight="1"/>
    <row r="729" ht="120" customHeight="1"/>
    <row r="730" ht="120" customHeight="1"/>
    <row r="731" ht="120" customHeight="1"/>
    <row r="732" ht="120" customHeight="1"/>
    <row r="733" ht="120" customHeight="1"/>
    <row r="734" ht="120" customHeight="1"/>
    <row r="735" ht="120" customHeight="1"/>
    <row r="736" ht="120" customHeight="1"/>
    <row r="737" ht="120" customHeight="1"/>
    <row r="738" ht="120" customHeight="1"/>
    <row r="739" ht="120" customHeight="1"/>
    <row r="740" ht="120" customHeight="1"/>
    <row r="741" ht="120" customHeight="1"/>
    <row r="742" ht="120" customHeight="1"/>
    <row r="743" ht="120" customHeight="1"/>
    <row r="744" ht="120" customHeight="1"/>
    <row r="745" ht="120" customHeight="1"/>
    <row r="746" ht="120" customHeight="1"/>
    <row r="747" ht="120" customHeight="1"/>
    <row r="748" ht="120" customHeight="1"/>
    <row r="749" ht="120" customHeight="1"/>
    <row r="750" ht="120" customHeight="1"/>
    <row r="751" ht="120" customHeight="1"/>
    <row r="752" ht="120" customHeight="1"/>
    <row r="753" ht="120" customHeight="1"/>
    <row r="754" ht="120" customHeight="1"/>
    <row r="755" ht="120" customHeight="1"/>
    <row r="756" ht="120" customHeight="1"/>
    <row r="757" ht="120" customHeight="1"/>
    <row r="758" ht="120" customHeight="1"/>
    <row r="759" ht="120" customHeight="1"/>
    <row r="760" ht="120" customHeight="1"/>
    <row r="761" ht="120" customHeight="1"/>
    <row r="762" ht="120" customHeight="1"/>
    <row r="763" ht="120" customHeight="1"/>
    <row r="764" ht="120" customHeight="1"/>
    <row r="765" ht="120" customHeight="1"/>
    <row r="766" ht="120" customHeight="1"/>
    <row r="767" ht="120" customHeight="1"/>
    <row r="768" ht="120" customHeight="1"/>
    <row r="769" ht="120" customHeight="1"/>
    <row r="770" ht="120" customHeight="1"/>
    <row r="771" ht="120" customHeight="1"/>
    <row r="772" ht="120" customHeight="1"/>
    <row r="773" ht="120" customHeight="1"/>
    <row r="774" ht="120" customHeight="1"/>
    <row r="775" ht="120" customHeight="1"/>
    <row r="776" ht="120" customHeight="1"/>
    <row r="777" ht="120" customHeight="1"/>
    <row r="778" ht="120" customHeight="1"/>
    <row r="779" ht="120" customHeight="1"/>
    <row r="780" ht="120" customHeight="1"/>
    <row r="781" ht="120" customHeight="1"/>
    <row r="782" ht="120" customHeight="1"/>
    <row r="783" ht="120" customHeight="1"/>
    <row r="784" ht="120" customHeight="1"/>
    <row r="785" ht="120" customHeight="1"/>
    <row r="786" ht="120" customHeight="1"/>
    <row r="787" ht="120" customHeight="1"/>
    <row r="788" ht="120" customHeight="1"/>
    <row r="789" ht="120" customHeight="1"/>
    <row r="790" ht="120" customHeight="1"/>
    <row r="791" ht="120" customHeight="1"/>
    <row r="792" ht="120" customHeight="1"/>
    <row r="793" ht="120" customHeight="1"/>
    <row r="794" ht="120" customHeight="1"/>
    <row r="795" ht="120" customHeight="1"/>
    <row r="796" ht="120" customHeight="1"/>
    <row r="797" ht="120" customHeight="1"/>
    <row r="798" ht="120" customHeight="1"/>
    <row r="799" ht="120" customHeight="1"/>
    <row r="800" ht="120" customHeight="1"/>
    <row r="801" ht="120" customHeight="1"/>
    <row r="802" ht="120" customHeight="1"/>
    <row r="803" ht="120" customHeight="1"/>
    <row r="804" ht="120" customHeight="1"/>
    <row r="805" ht="120" customHeight="1"/>
    <row r="806" ht="120" customHeight="1"/>
    <row r="807" ht="120" customHeight="1"/>
    <row r="808" ht="120" customHeight="1"/>
    <row r="809" ht="120" customHeight="1"/>
    <row r="810" ht="120" customHeight="1"/>
    <row r="811" ht="120" customHeight="1"/>
    <row r="812" ht="120" customHeight="1"/>
    <row r="813" ht="120" customHeight="1"/>
    <row r="814" ht="120" customHeight="1"/>
    <row r="815" ht="120" customHeight="1"/>
    <row r="816" ht="120" customHeight="1"/>
    <row r="817" ht="120" customHeight="1"/>
    <row r="818" ht="120" customHeight="1"/>
    <row r="819" ht="120" customHeight="1"/>
    <row r="820" ht="120" customHeight="1"/>
    <row r="821" ht="120" customHeight="1"/>
    <row r="822" ht="120" customHeight="1"/>
    <row r="823" ht="120" customHeight="1"/>
    <row r="824" ht="120" customHeight="1"/>
    <row r="825" ht="120" customHeight="1"/>
    <row r="826" ht="120" customHeight="1"/>
    <row r="827" ht="120" customHeight="1"/>
    <row r="828" ht="120" customHeight="1"/>
    <row r="829" ht="120" customHeight="1"/>
    <row r="830" ht="120" customHeight="1"/>
    <row r="831" ht="120" customHeight="1"/>
    <row r="832" ht="120" customHeight="1"/>
    <row r="833" ht="120" customHeight="1"/>
    <row r="834" ht="120" customHeight="1"/>
    <row r="835" ht="120" customHeight="1"/>
    <row r="836" ht="120" customHeight="1"/>
    <row r="837" ht="120" customHeight="1"/>
    <row r="838" ht="120" customHeight="1"/>
    <row r="839" ht="120" customHeight="1"/>
    <row r="840" ht="120" customHeight="1"/>
    <row r="841" ht="120" customHeight="1"/>
    <row r="842" ht="120" customHeight="1"/>
    <row r="843" ht="120" customHeight="1"/>
    <row r="844" ht="120" customHeight="1"/>
    <row r="845" ht="120" customHeight="1"/>
    <row r="846" ht="120" customHeight="1"/>
    <row r="847" ht="120" customHeight="1"/>
    <row r="848" ht="120" customHeight="1"/>
    <row r="849" ht="120" customHeight="1"/>
    <row r="850" ht="120" customHeight="1"/>
    <row r="851" ht="120" customHeight="1"/>
    <row r="852" ht="120" customHeight="1"/>
    <row r="853" ht="120" customHeight="1"/>
    <row r="854" ht="120" customHeight="1"/>
    <row r="855" ht="120" customHeight="1"/>
    <row r="856" ht="120" customHeight="1"/>
    <row r="857" ht="120" customHeight="1"/>
    <row r="858" ht="120" customHeight="1"/>
    <row r="859" ht="120" customHeight="1"/>
    <row r="860" ht="120" customHeight="1"/>
    <row r="861" ht="120" customHeight="1"/>
    <row r="862" ht="120" customHeight="1"/>
    <row r="863" ht="120" customHeight="1"/>
    <row r="864" ht="120" customHeight="1"/>
    <row r="865" ht="120" customHeight="1"/>
    <row r="866" ht="120" customHeight="1"/>
    <row r="867" ht="120" customHeight="1"/>
    <row r="868" ht="120" customHeight="1"/>
    <row r="869" ht="120" customHeight="1"/>
    <row r="870" ht="120" customHeight="1"/>
    <row r="871" ht="120" customHeight="1"/>
    <row r="872" ht="120" customHeight="1"/>
    <row r="873" ht="120" customHeight="1"/>
    <row r="874" ht="120" customHeight="1"/>
    <row r="875" ht="120" customHeight="1"/>
    <row r="876" ht="120" customHeight="1"/>
    <row r="877" ht="120" customHeight="1"/>
    <row r="878" ht="120" customHeight="1"/>
    <row r="879" ht="120" customHeight="1"/>
    <row r="880" ht="120" customHeight="1"/>
    <row r="881" ht="120" customHeight="1"/>
    <row r="882" ht="120" customHeight="1"/>
    <row r="883" ht="120" customHeight="1"/>
    <row r="884" ht="120" customHeight="1"/>
    <row r="885" ht="120" customHeight="1"/>
    <row r="886" ht="120" customHeight="1"/>
    <row r="887" ht="120" customHeight="1"/>
    <row r="888" ht="120" customHeight="1"/>
    <row r="889" ht="120" customHeight="1"/>
    <row r="890" ht="120" customHeight="1"/>
    <row r="891" ht="120" customHeight="1"/>
    <row r="892" ht="120" customHeight="1"/>
    <row r="893" ht="120" customHeight="1"/>
    <row r="894" ht="120" customHeight="1"/>
    <row r="895" ht="120" customHeight="1"/>
    <row r="896" ht="120" customHeight="1"/>
    <row r="897" ht="120" customHeight="1"/>
    <row r="898" ht="120" customHeight="1"/>
    <row r="899" ht="120" customHeight="1"/>
    <row r="900" ht="120" customHeight="1"/>
    <row r="901" ht="120" customHeight="1"/>
    <row r="902" ht="120" customHeight="1"/>
    <row r="903" ht="120" customHeight="1"/>
    <row r="904" ht="120" customHeight="1"/>
    <row r="905" ht="120" customHeight="1"/>
    <row r="906" ht="120" customHeight="1"/>
    <row r="907" ht="120" customHeight="1"/>
    <row r="908" ht="120" customHeight="1"/>
    <row r="909" ht="120" customHeight="1"/>
    <row r="910" ht="120" customHeight="1"/>
    <row r="911" ht="120" customHeight="1"/>
    <row r="912" ht="120" customHeight="1"/>
    <row r="913" ht="120" customHeight="1"/>
    <row r="914" ht="120" customHeight="1"/>
    <row r="915" ht="120" customHeight="1"/>
    <row r="916" ht="120" customHeight="1"/>
    <row r="917" ht="120" customHeight="1"/>
    <row r="918" ht="120" customHeight="1"/>
    <row r="919" ht="120" customHeight="1"/>
    <row r="920" ht="120" customHeight="1"/>
    <row r="921" ht="120" customHeight="1"/>
    <row r="922" ht="120" customHeight="1"/>
    <row r="923" ht="120" customHeight="1"/>
    <row r="924" ht="120" customHeight="1"/>
    <row r="925" ht="120" customHeight="1"/>
    <row r="926" ht="120" customHeight="1"/>
    <row r="927" ht="120" customHeight="1"/>
    <row r="928" ht="120" customHeight="1"/>
    <row r="929" ht="120" customHeight="1"/>
    <row r="930" ht="120" customHeight="1"/>
    <row r="931" ht="120" customHeight="1"/>
    <row r="932" ht="120" customHeight="1"/>
    <row r="933" ht="120" customHeight="1"/>
    <row r="934" ht="120" customHeight="1"/>
    <row r="935" ht="120" customHeight="1"/>
    <row r="936" ht="120" customHeight="1"/>
    <row r="937" ht="120" customHeight="1"/>
    <row r="938" ht="120" customHeight="1"/>
    <row r="939" ht="120" customHeight="1"/>
    <row r="940" ht="120" customHeight="1"/>
    <row r="941" ht="120" customHeight="1"/>
    <row r="942" ht="120" customHeight="1"/>
    <row r="943" ht="120" customHeight="1"/>
    <row r="944" ht="120" customHeight="1"/>
    <row r="945" ht="120" customHeight="1"/>
    <row r="946" ht="120" customHeight="1"/>
    <row r="947" ht="120" customHeight="1"/>
    <row r="948" ht="120" customHeight="1"/>
    <row r="949" ht="120" customHeight="1"/>
    <row r="950" ht="120" customHeight="1"/>
    <row r="951" ht="120" customHeight="1"/>
    <row r="952" ht="120" customHeight="1"/>
    <row r="953" ht="120" customHeight="1"/>
    <row r="954" ht="120" customHeight="1"/>
    <row r="955" ht="120" customHeight="1"/>
    <row r="956" ht="120" customHeight="1"/>
    <row r="957" ht="120" customHeight="1"/>
    <row r="958" ht="120" customHeight="1"/>
    <row r="959" ht="120" customHeight="1"/>
    <row r="960" ht="120" customHeight="1"/>
    <row r="961" ht="120" customHeight="1"/>
    <row r="962" ht="120" customHeight="1"/>
    <row r="963" ht="120" customHeight="1"/>
    <row r="964" ht="120" customHeight="1"/>
    <row r="965" ht="120" customHeight="1"/>
    <row r="966" ht="120" customHeight="1"/>
    <row r="967" ht="120" customHeight="1"/>
    <row r="968" ht="120" customHeight="1"/>
    <row r="969" ht="120" customHeight="1"/>
    <row r="970" ht="120" customHeight="1"/>
    <row r="971" ht="120" customHeight="1"/>
    <row r="972" ht="120" customHeight="1"/>
    <row r="973" ht="120" customHeight="1"/>
    <row r="974" ht="120" customHeight="1"/>
    <row r="975" ht="120" customHeight="1"/>
    <row r="976" ht="120" customHeight="1"/>
    <row r="977" ht="120" customHeight="1"/>
    <row r="978" ht="120" customHeight="1"/>
    <row r="979" ht="120" customHeight="1"/>
    <row r="980" ht="120" customHeight="1"/>
    <row r="981" ht="120" customHeight="1"/>
    <row r="982" ht="120" customHeight="1"/>
    <row r="983" ht="120" customHeight="1"/>
    <row r="984" ht="120" customHeight="1"/>
    <row r="985" ht="120" customHeight="1"/>
    <row r="986" ht="120" customHeight="1"/>
    <row r="987" ht="120" customHeight="1"/>
    <row r="988" ht="120" customHeight="1"/>
    <row r="989" ht="120" customHeight="1"/>
    <row r="990" ht="120" customHeight="1"/>
    <row r="991" ht="120" customHeight="1"/>
    <row r="992" ht="120" customHeight="1"/>
    <row r="993" ht="120" customHeight="1"/>
    <row r="994" ht="120" customHeight="1"/>
    <row r="995" ht="120" customHeight="1"/>
    <row r="996" ht="120" customHeight="1"/>
    <row r="997" ht="120" customHeight="1"/>
    <row r="998" ht="120" customHeight="1"/>
    <row r="999" ht="120" customHeight="1"/>
    <row r="1000" ht="120" customHeight="1"/>
    <row r="1001" ht="120" customHeight="1"/>
    <row r="1002" ht="120" customHeight="1"/>
    <row r="1003" ht="120" customHeight="1"/>
    <row r="1004" ht="120" customHeight="1"/>
    <row r="1005" ht="120" customHeight="1"/>
    <row r="1006" ht="120" customHeight="1"/>
    <row r="1007" ht="120" customHeight="1"/>
    <row r="1008" ht="120" customHeight="1"/>
    <row r="1009" ht="120" customHeight="1"/>
    <row r="1010" ht="120" customHeight="1"/>
    <row r="1011" ht="120" customHeight="1"/>
    <row r="1012" ht="120" customHeight="1"/>
    <row r="1013" ht="120" customHeight="1"/>
    <row r="1014" ht="120" customHeight="1"/>
    <row r="1015" ht="120" customHeight="1"/>
    <row r="1016" ht="120" customHeight="1"/>
    <row r="1017" ht="120" customHeight="1"/>
    <row r="1018" ht="120" customHeight="1"/>
    <row r="1019" ht="120" customHeight="1"/>
  </sheetData>
  <sheetProtection/>
  <mergeCells count="29">
    <mergeCell ref="C4:D4"/>
    <mergeCell ref="P4:Q4"/>
    <mergeCell ref="AK48:AO48"/>
    <mergeCell ref="AQ48:AU48"/>
    <mergeCell ref="B2:M2"/>
    <mergeCell ref="O2:T2"/>
    <mergeCell ref="V2:AA2"/>
    <mergeCell ref="AC2:AH2"/>
    <mergeCell ref="B25:M25"/>
    <mergeCell ref="O25:T25"/>
    <mergeCell ref="V25:AA25"/>
    <mergeCell ref="AC25:AH25"/>
    <mergeCell ref="W4:X4"/>
    <mergeCell ref="AD4:AE4"/>
    <mergeCell ref="AK47:AO47"/>
    <mergeCell ref="AQ47:AU47"/>
    <mergeCell ref="AK54:AO54"/>
    <mergeCell ref="AQ54:AU54"/>
    <mergeCell ref="AK60:AO60"/>
    <mergeCell ref="AQ60:AU60"/>
    <mergeCell ref="AK77:AU77"/>
    <mergeCell ref="AK66:AO66"/>
    <mergeCell ref="AQ66:AU66"/>
    <mergeCell ref="AK72:AO72"/>
    <mergeCell ref="AQ72:AU72"/>
    <mergeCell ref="C27:D27"/>
    <mergeCell ref="P27:Q27"/>
    <mergeCell ref="W27:X27"/>
    <mergeCell ref="AD27:AE27"/>
  </mergeCells>
  <printOptions horizontalCentered="1"/>
  <pageMargins left="0.2362204724409449" right="0.3937007874015748" top="0.5905511811023623" bottom="0.5905511811023623" header="0.5118110236220472" footer="0.5118110236220472"/>
  <pageSetup horizontalDpi="300" verticalDpi="300" orientation="portrait" paperSize="9" scale="27" r:id="rId1"/>
  <rowBreaks count="2" manualBreakCount="2">
    <brk id="23" max="46" man="1"/>
    <brk id="46" max="46" man="1"/>
  </rowBreaks>
  <colBreaks count="7" manualBreakCount="7">
    <brk id="13" max="78" man="1"/>
    <brk id="14" max="78" man="1"/>
    <brk id="20" max="78" man="1"/>
    <brk id="21" max="78" man="1"/>
    <brk id="27" max="78" man="1"/>
    <brk id="28" max="78" man="1"/>
    <brk id="34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G636"/>
  <sheetViews>
    <sheetView zoomScale="20" zoomScaleNormal="20" zoomScalePageLayoutView="0" workbookViewId="0" topLeftCell="Y48">
      <selection activeCell="AR81" sqref="AR81"/>
    </sheetView>
  </sheetViews>
  <sheetFormatPr defaultColWidth="11.421875" defaultRowHeight="12.75"/>
  <cols>
    <col min="1" max="1" width="33.00390625" style="0" hidden="1" customWidth="1"/>
    <col min="2" max="2" width="25.7109375" style="0" customWidth="1"/>
    <col min="3" max="3" width="144.140625" style="0" customWidth="1"/>
    <col min="4" max="4" width="144.140625" style="0" bestFit="1" customWidth="1"/>
    <col min="5" max="5" width="3.421875" style="0" hidden="1" customWidth="1"/>
    <col min="6" max="8" width="4.7109375" style="0" hidden="1" customWidth="1"/>
    <col min="9" max="9" width="2.7109375" style="0" hidden="1" customWidth="1"/>
    <col min="10" max="10" width="4.7109375" style="0" hidden="1" customWidth="1"/>
    <col min="11" max="11" width="13.421875" style="28" customWidth="1"/>
    <col min="12" max="12" width="4.140625" style="9" bestFit="1" customWidth="1"/>
    <col min="13" max="13" width="13.421875" style="32" customWidth="1"/>
    <col min="14" max="14" width="46.00390625" style="0" customWidth="1"/>
    <col min="15" max="15" width="25.28125" style="0" customWidth="1"/>
    <col min="16" max="16" width="144.00390625" style="0" customWidth="1"/>
    <col min="17" max="17" width="144.140625" style="0" customWidth="1"/>
    <col min="18" max="18" width="13.8515625" style="0" customWidth="1"/>
    <col min="19" max="19" width="4.00390625" style="0" customWidth="1"/>
    <col min="20" max="20" width="13.8515625" style="0" customWidth="1"/>
    <col min="21" max="21" width="46.00390625" style="0" customWidth="1"/>
    <col min="22" max="22" width="25.28125" style="0" customWidth="1"/>
    <col min="23" max="23" width="144.00390625" style="0" customWidth="1"/>
    <col min="24" max="24" width="144.140625" style="0" customWidth="1"/>
    <col min="25" max="25" width="13.8515625" style="0" customWidth="1"/>
    <col min="26" max="26" width="4.140625" style="0" customWidth="1"/>
    <col min="27" max="27" width="13.8515625" style="0" customWidth="1"/>
    <col min="28" max="28" width="46.00390625" style="0" customWidth="1"/>
    <col min="29" max="29" width="25.140625" style="0" customWidth="1"/>
    <col min="30" max="31" width="144.140625" style="0" customWidth="1"/>
    <col min="32" max="32" width="13.7109375" style="0" customWidth="1"/>
    <col min="33" max="33" width="4.00390625" style="0" customWidth="1"/>
    <col min="34" max="36" width="13.7109375" style="0" customWidth="1"/>
    <col min="37" max="38" width="144.00390625" style="0" customWidth="1"/>
    <col min="39" max="39" width="18.7109375" style="0" bestFit="1" customWidth="1"/>
    <col min="40" max="40" width="5.28125" style="0" bestFit="1" customWidth="1"/>
    <col min="41" max="41" width="18.7109375" style="0" bestFit="1" customWidth="1"/>
    <col min="43" max="44" width="144.00390625" style="0" customWidth="1"/>
    <col min="45" max="45" width="18.7109375" style="0" bestFit="1" customWidth="1"/>
    <col min="46" max="46" width="5.28125" style="0" bestFit="1" customWidth="1"/>
    <col min="47" max="47" width="18.7109375" style="0" bestFit="1" customWidth="1"/>
  </cols>
  <sheetData>
    <row r="1" spans="18:34" ht="24.75" customHeight="1">
      <c r="R1" s="28"/>
      <c r="S1" s="9"/>
      <c r="T1" s="32"/>
      <c r="Y1" s="28"/>
      <c r="Z1" s="9"/>
      <c r="AA1" s="32"/>
      <c r="AF1" s="28"/>
      <c r="AG1" s="9"/>
      <c r="AH1" s="32"/>
    </row>
    <row r="2" spans="2:34" ht="153.75" customHeight="1">
      <c r="B2" s="181" t="s">
        <v>13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O2" s="181" t="s">
        <v>19</v>
      </c>
      <c r="P2" s="181"/>
      <c r="Q2" s="181"/>
      <c r="R2" s="181"/>
      <c r="S2" s="181"/>
      <c r="T2" s="181"/>
      <c r="V2" s="181" t="s">
        <v>20</v>
      </c>
      <c r="W2" s="181"/>
      <c r="X2" s="181"/>
      <c r="Y2" s="181"/>
      <c r="Z2" s="181"/>
      <c r="AA2" s="181"/>
      <c r="AC2" s="181" t="s">
        <v>21</v>
      </c>
      <c r="AD2" s="181"/>
      <c r="AE2" s="181"/>
      <c r="AF2" s="181"/>
      <c r="AG2" s="181"/>
      <c r="AH2" s="181"/>
    </row>
    <row r="3" spans="18:34" ht="17.25" customHeight="1">
      <c r="R3" s="28"/>
      <c r="S3" s="9"/>
      <c r="T3" s="32"/>
      <c r="Y3" s="28"/>
      <c r="Z3" s="9"/>
      <c r="AA3" s="32"/>
      <c r="AF3" s="28"/>
      <c r="AG3" s="9"/>
      <c r="AH3" s="32"/>
    </row>
    <row r="4" spans="2:34" ht="44.25" customHeight="1">
      <c r="B4" s="5"/>
      <c r="C4" s="178" t="s">
        <v>12</v>
      </c>
      <c r="D4" s="178"/>
      <c r="E4" s="5"/>
      <c r="F4" s="5"/>
      <c r="G4" s="5"/>
      <c r="H4" s="5"/>
      <c r="I4" s="5"/>
      <c r="J4" s="5"/>
      <c r="K4" s="29"/>
      <c r="L4" s="26"/>
      <c r="O4" s="5"/>
      <c r="P4" s="178" t="s">
        <v>12</v>
      </c>
      <c r="Q4" s="178"/>
      <c r="R4" s="29"/>
      <c r="S4" s="26"/>
      <c r="T4" s="32"/>
      <c r="V4" s="5"/>
      <c r="W4" s="178" t="s">
        <v>12</v>
      </c>
      <c r="X4" s="178"/>
      <c r="Y4" s="29"/>
      <c r="Z4" s="26"/>
      <c r="AA4" s="32"/>
      <c r="AC4" s="5"/>
      <c r="AD4" s="178" t="s">
        <v>12</v>
      </c>
      <c r="AE4" s="178"/>
      <c r="AF4" s="29"/>
      <c r="AG4" s="26"/>
      <c r="AH4" s="32"/>
    </row>
    <row r="5" spans="2:36" ht="24.75" customHeight="1" thickBot="1">
      <c r="B5" s="4"/>
      <c r="C5" s="1"/>
      <c r="D5" s="1"/>
      <c r="E5" s="1"/>
      <c r="F5" s="1"/>
      <c r="G5" s="1"/>
      <c r="H5" s="1"/>
      <c r="I5" s="1"/>
      <c r="J5" s="1"/>
      <c r="K5" s="30"/>
      <c r="L5" s="27"/>
      <c r="M5" s="33"/>
      <c r="O5" s="4"/>
      <c r="P5" s="1"/>
      <c r="Q5" s="1"/>
      <c r="R5" s="30"/>
      <c r="S5" s="27"/>
      <c r="T5" s="33"/>
      <c r="V5" s="4"/>
      <c r="W5" s="1"/>
      <c r="X5" s="1"/>
      <c r="Y5" s="30"/>
      <c r="Z5" s="27"/>
      <c r="AA5" s="33"/>
      <c r="AC5" s="4"/>
      <c r="AD5" s="1"/>
      <c r="AE5" s="1"/>
      <c r="AF5" s="30"/>
      <c r="AG5" s="27"/>
      <c r="AH5" s="33"/>
      <c r="AI5" s="3"/>
      <c r="AJ5" s="3"/>
    </row>
    <row r="6" spans="2:34" s="9" customFormat="1" ht="46.5" customHeight="1" thickBot="1" thickTop="1">
      <c r="B6" s="6"/>
      <c r="C6" s="59" t="s">
        <v>18</v>
      </c>
      <c r="D6" s="7"/>
      <c r="E6" s="24"/>
      <c r="F6" s="24"/>
      <c r="G6" s="24"/>
      <c r="H6" s="24"/>
      <c r="I6" s="24"/>
      <c r="J6" s="24"/>
      <c r="K6" s="31"/>
      <c r="L6" s="8"/>
      <c r="M6" s="34"/>
      <c r="N6"/>
      <c r="O6" s="6"/>
      <c r="P6" s="59" t="s">
        <v>18</v>
      </c>
      <c r="Q6" s="7"/>
      <c r="R6" s="31"/>
      <c r="S6" s="8"/>
      <c r="T6" s="34"/>
      <c r="U6"/>
      <c r="V6" s="6"/>
      <c r="W6" s="59" t="s">
        <v>18</v>
      </c>
      <c r="X6" s="7"/>
      <c r="Y6" s="31"/>
      <c r="Z6" s="8"/>
      <c r="AA6" s="34"/>
      <c r="AB6"/>
      <c r="AC6" s="6"/>
      <c r="AD6" s="59" t="s">
        <v>18</v>
      </c>
      <c r="AE6" s="7"/>
      <c r="AF6" s="31"/>
      <c r="AG6" s="8"/>
      <c r="AH6" s="34"/>
    </row>
    <row r="7" spans="2:34" s="9" customFormat="1" ht="45" customHeight="1" thickBot="1">
      <c r="B7" s="10"/>
      <c r="C7" s="25"/>
      <c r="D7" s="12"/>
      <c r="E7" s="11"/>
      <c r="F7" s="11"/>
      <c r="G7" s="11"/>
      <c r="H7" s="11"/>
      <c r="I7" s="11"/>
      <c r="J7" s="12"/>
      <c r="L7" s="60" t="s">
        <v>0</v>
      </c>
      <c r="M7" s="35"/>
      <c r="N7"/>
      <c r="O7" s="10"/>
      <c r="P7" s="25"/>
      <c r="Q7" s="12"/>
      <c r="S7" s="60" t="s">
        <v>0</v>
      </c>
      <c r="T7" s="35"/>
      <c r="U7"/>
      <c r="V7" s="10"/>
      <c r="W7" s="25"/>
      <c r="X7" s="12"/>
      <c r="Z7" s="60" t="s">
        <v>0</v>
      </c>
      <c r="AA7" s="35"/>
      <c r="AB7"/>
      <c r="AC7" s="10"/>
      <c r="AD7" s="25"/>
      <c r="AE7" s="12"/>
      <c r="AG7" s="60" t="s">
        <v>0</v>
      </c>
      <c r="AH7" s="35"/>
    </row>
    <row r="8" spans="2:34" s="9" customFormat="1" ht="150" customHeight="1" thickBot="1">
      <c r="B8" s="99" t="s">
        <v>2</v>
      </c>
      <c r="C8" s="61" t="str">
        <f ca="1">CELL("INHALT",D19)</f>
        <v>Federspiel/Müller</v>
      </c>
      <c r="D8" s="66" t="str">
        <f ca="1">CELL("INHALT",D21)</f>
        <v>Mader/Forthuber</v>
      </c>
      <c r="E8" s="13"/>
      <c r="F8" s="13"/>
      <c r="G8" s="13"/>
      <c r="H8" s="13"/>
      <c r="I8" s="13"/>
      <c r="J8" s="14"/>
      <c r="K8" s="45">
        <v>2</v>
      </c>
      <c r="L8" s="77" t="s">
        <v>1</v>
      </c>
      <c r="M8" s="47">
        <v>10</v>
      </c>
      <c r="N8"/>
      <c r="O8" s="99" t="s">
        <v>2</v>
      </c>
      <c r="P8" s="61" t="str">
        <f ca="1">CELL("INHALT",Q19)</f>
        <v>Fink/Wanker</v>
      </c>
      <c r="Q8" s="105" t="str">
        <f ca="1">CELL("INHALT",Q20)</f>
        <v>Murauer/Würtenberger</v>
      </c>
      <c r="R8" s="45">
        <v>8</v>
      </c>
      <c r="S8" s="77" t="s">
        <v>1</v>
      </c>
      <c r="T8" s="47">
        <v>2</v>
      </c>
      <c r="U8"/>
      <c r="V8" s="99" t="s">
        <v>2</v>
      </c>
      <c r="W8" s="61" t="str">
        <f ca="1">CELL("INHALT",X19)</f>
        <v>Lothka/Oberwasserlechner</v>
      </c>
      <c r="X8" s="67" t="str">
        <f ca="1">CELL("INHALT",X21)</f>
        <v>Löffler/Fiedler</v>
      </c>
      <c r="Y8" s="45">
        <v>5</v>
      </c>
      <c r="Z8" s="77" t="s">
        <v>1</v>
      </c>
      <c r="AA8" s="47">
        <v>5</v>
      </c>
      <c r="AB8"/>
      <c r="AC8" s="99" t="s">
        <v>2</v>
      </c>
      <c r="AD8" s="61" t="str">
        <f ca="1">CELL("INHALT",AE19)</f>
        <v>Potocnik/Schrott</v>
      </c>
      <c r="AE8" s="67" t="str">
        <f ca="1">CELL("INHALT",AE22)</f>
        <v>Jakober/Pichler</v>
      </c>
      <c r="AF8" s="45">
        <v>8</v>
      </c>
      <c r="AG8" s="77" t="s">
        <v>1</v>
      </c>
      <c r="AH8" s="47">
        <v>4</v>
      </c>
    </row>
    <row r="9" spans="2:34" s="9" customFormat="1" ht="150" customHeight="1" thickBot="1">
      <c r="B9" s="96" t="s">
        <v>3</v>
      </c>
      <c r="C9" s="67" t="str">
        <f ca="1">CELL("INHALT",D22)</f>
        <v>Kaufmann/ Szabados</v>
      </c>
      <c r="D9" s="72" t="str">
        <f ca="1">CELL("INHALT",D20)</f>
        <v>Reinstadler/Meister</v>
      </c>
      <c r="E9" s="15"/>
      <c r="F9" s="15"/>
      <c r="G9" s="15"/>
      <c r="H9" s="15"/>
      <c r="I9" s="15"/>
      <c r="J9" s="16"/>
      <c r="K9" s="45">
        <v>3</v>
      </c>
      <c r="L9" s="77" t="s">
        <v>1</v>
      </c>
      <c r="M9" s="47">
        <v>2</v>
      </c>
      <c r="N9"/>
      <c r="O9" s="96" t="s">
        <v>3</v>
      </c>
      <c r="P9" s="67" t="str">
        <f ca="1">CELL("INHALT",Q22)</f>
        <v>Zaderer/Juen</v>
      </c>
      <c r="Q9" s="72" t="str">
        <f ca="1">CELL("INHALT",Q21)</f>
        <v>Freund/Neururer</v>
      </c>
      <c r="R9" s="45">
        <v>9</v>
      </c>
      <c r="S9" s="77" t="s">
        <v>1</v>
      </c>
      <c r="T9" s="47">
        <v>2</v>
      </c>
      <c r="U9"/>
      <c r="V9" s="96" t="s">
        <v>3</v>
      </c>
      <c r="W9" s="73" t="str">
        <f ca="1">CELL("INHALT",X20)</f>
        <v>Wenzel/Daz</v>
      </c>
      <c r="X9" s="106" t="str">
        <f ca="1">CELL("INHALT",X22)</f>
        <v>Klingler/Falta L.</v>
      </c>
      <c r="Y9" s="45">
        <v>5</v>
      </c>
      <c r="Z9" s="77" t="s">
        <v>1</v>
      </c>
      <c r="AA9" s="47">
        <v>5</v>
      </c>
      <c r="AB9"/>
      <c r="AC9" s="96" t="s">
        <v>3</v>
      </c>
      <c r="AD9" s="126" t="str">
        <f ca="1">CELL("INHALT",AE20)</f>
        <v>Uiberreiter/Posegger</v>
      </c>
      <c r="AE9" s="125" t="str">
        <f ca="1">CELL("INHALT",AE21)</f>
        <v>Haidacher/Parth</v>
      </c>
      <c r="AF9" s="45">
        <v>8</v>
      </c>
      <c r="AG9" s="77" t="s">
        <v>1</v>
      </c>
      <c r="AH9" s="47">
        <v>2</v>
      </c>
    </row>
    <row r="10" spans="2:34" s="9" customFormat="1" ht="150" customHeight="1" thickBot="1">
      <c r="B10" s="95" t="s">
        <v>4</v>
      </c>
      <c r="C10" s="39" t="str">
        <f ca="1">CELL("INHALT",D23)</f>
        <v>Weberberger/Kölli</v>
      </c>
      <c r="D10" s="61" t="str">
        <f ca="1">CELL("INHALT",D19)</f>
        <v>Federspiel/Müller</v>
      </c>
      <c r="E10" s="18"/>
      <c r="F10" s="18"/>
      <c r="G10" s="18"/>
      <c r="H10" s="18"/>
      <c r="I10" s="18"/>
      <c r="J10" s="19"/>
      <c r="K10" s="45">
        <v>4</v>
      </c>
      <c r="L10" s="78" t="s">
        <v>1</v>
      </c>
      <c r="M10" s="47">
        <v>6</v>
      </c>
      <c r="N10"/>
      <c r="O10" s="95" t="s">
        <v>4</v>
      </c>
      <c r="P10" s="39" t="str">
        <f ca="1">CELL("INHALT",Q23)</f>
        <v>Mair/Falta I.</v>
      </c>
      <c r="Q10" s="61" t="str">
        <f ca="1">CELL("INHALT",Q19)</f>
        <v>Fink/Wanker</v>
      </c>
      <c r="R10" s="45">
        <v>5</v>
      </c>
      <c r="S10" s="78" t="s">
        <v>1</v>
      </c>
      <c r="T10" s="47">
        <v>7</v>
      </c>
      <c r="U10"/>
      <c r="V10" s="95" t="s">
        <v>4</v>
      </c>
      <c r="W10" s="39" t="str">
        <f ca="1">CELL("INHALT",X23)</f>
        <v>Prosch/Köll</v>
      </c>
      <c r="X10" s="61" t="str">
        <f ca="1">CELL("INHALT",X19)</f>
        <v>Lothka/Oberwasserlechner</v>
      </c>
      <c r="Y10" s="45">
        <v>5</v>
      </c>
      <c r="Z10" s="78" t="s">
        <v>1</v>
      </c>
      <c r="AA10" s="47">
        <v>4</v>
      </c>
      <c r="AB10"/>
      <c r="AC10" s="95" t="s">
        <v>4</v>
      </c>
      <c r="AD10" s="39" t="str">
        <f ca="1">CELL("INHALT",AE23)</f>
        <v>Straninger/Schlögl</v>
      </c>
      <c r="AE10" s="61" t="str">
        <f ca="1">CELL("INHALT",AE19)</f>
        <v>Potocnik/Schrott</v>
      </c>
      <c r="AF10" s="45">
        <v>2</v>
      </c>
      <c r="AG10" s="78" t="s">
        <v>1</v>
      </c>
      <c r="AH10" s="47">
        <v>11</v>
      </c>
    </row>
    <row r="11" spans="2:34" s="9" customFormat="1" ht="150" customHeight="1" thickBot="1">
      <c r="B11" s="96" t="s">
        <v>5</v>
      </c>
      <c r="C11" s="67" t="str">
        <f ca="1">CELL("INHALT",D21)</f>
        <v>Mader/Forthuber</v>
      </c>
      <c r="D11" s="67" t="str">
        <f ca="1">CELL("INHALT",D22)</f>
        <v>Kaufmann/ Szabados</v>
      </c>
      <c r="E11" s="13"/>
      <c r="F11" s="13"/>
      <c r="G11" s="13"/>
      <c r="H11" s="13"/>
      <c r="I11" s="13"/>
      <c r="J11" s="14"/>
      <c r="K11" s="48">
        <v>7</v>
      </c>
      <c r="L11" s="77" t="s">
        <v>1</v>
      </c>
      <c r="M11" s="47">
        <v>2</v>
      </c>
      <c r="N11"/>
      <c r="O11" s="96" t="s">
        <v>5</v>
      </c>
      <c r="P11" s="62" t="str">
        <f ca="1">CELL("INHALT",Q20)</f>
        <v>Murauer/Würtenberger</v>
      </c>
      <c r="Q11" s="67" t="str">
        <f ca="1">CELL("INHALT",Q22)</f>
        <v>Zaderer/Juen</v>
      </c>
      <c r="R11" s="48">
        <v>3</v>
      </c>
      <c r="S11" s="77" t="s">
        <v>1</v>
      </c>
      <c r="T11" s="47">
        <v>7</v>
      </c>
      <c r="U11"/>
      <c r="V11" s="96" t="s">
        <v>5</v>
      </c>
      <c r="W11" s="67" t="str">
        <f ca="1">CELL("INHALT",X21)</f>
        <v>Löffler/Fiedler</v>
      </c>
      <c r="X11" s="73" t="str">
        <f ca="1">CELL("INHALT",X20)</f>
        <v>Wenzel/Daz</v>
      </c>
      <c r="Y11" s="48">
        <v>4</v>
      </c>
      <c r="Z11" s="77" t="s">
        <v>1</v>
      </c>
      <c r="AA11" s="47">
        <v>8</v>
      </c>
      <c r="AB11"/>
      <c r="AC11" s="96" t="s">
        <v>5</v>
      </c>
      <c r="AD11" s="67" t="str">
        <f ca="1">CELL("INHALT",AE22)</f>
        <v>Jakober/Pichler</v>
      </c>
      <c r="AE11" s="73" t="str">
        <f ca="1">CELL("INHALT",AE20)</f>
        <v>Uiberreiter/Posegger</v>
      </c>
      <c r="AF11" s="48">
        <v>6</v>
      </c>
      <c r="AG11" s="77" t="s">
        <v>1</v>
      </c>
      <c r="AH11" s="47">
        <v>5</v>
      </c>
    </row>
    <row r="12" spans="2:34" s="9" customFormat="1" ht="150" customHeight="1" thickBot="1">
      <c r="B12" s="97" t="s">
        <v>6</v>
      </c>
      <c r="C12" s="73" t="str">
        <f ca="1">CELL("INHALT",D20)</f>
        <v>Reinstadler/Meister</v>
      </c>
      <c r="D12" s="40" t="str">
        <f ca="1">CELL("INHALT",D23)</f>
        <v>Weberberger/Kölli</v>
      </c>
      <c r="E12" s="17"/>
      <c r="F12" s="17"/>
      <c r="G12" s="17"/>
      <c r="H12" s="17"/>
      <c r="I12" s="17"/>
      <c r="J12" s="20"/>
      <c r="K12" s="48">
        <v>10</v>
      </c>
      <c r="L12" s="78" t="s">
        <v>1</v>
      </c>
      <c r="M12" s="49">
        <v>1</v>
      </c>
      <c r="N12"/>
      <c r="O12" s="97" t="s">
        <v>6</v>
      </c>
      <c r="P12" s="73" t="str">
        <f ca="1">CELL("INHALT",Q21)</f>
        <v>Freund/Neururer</v>
      </c>
      <c r="Q12" s="40" t="str">
        <f ca="1">CELL("INHALT",Q23)</f>
        <v>Mair/Falta I.</v>
      </c>
      <c r="R12" s="48">
        <v>5</v>
      </c>
      <c r="S12" s="78" t="s">
        <v>1</v>
      </c>
      <c r="T12" s="49">
        <v>4</v>
      </c>
      <c r="U12"/>
      <c r="V12" s="97" t="s">
        <v>6</v>
      </c>
      <c r="W12" s="106" t="str">
        <f ca="1">CELL("INHALT",X22)</f>
        <v>Klingler/Falta L.</v>
      </c>
      <c r="X12" s="40" t="str">
        <f ca="1">CELL("INHALT",X23)</f>
        <v>Prosch/Köll</v>
      </c>
      <c r="Y12" s="48">
        <v>5</v>
      </c>
      <c r="Z12" s="78" t="s">
        <v>1</v>
      </c>
      <c r="AA12" s="49">
        <v>4</v>
      </c>
      <c r="AB12"/>
      <c r="AC12" s="97" t="s">
        <v>6</v>
      </c>
      <c r="AD12" s="126" t="str">
        <f ca="1">CELL("INHALT",AE21)</f>
        <v>Haidacher/Parth</v>
      </c>
      <c r="AE12" s="40" t="str">
        <f ca="1">CELL("INHALT",AE23)</f>
        <v>Straninger/Schlögl</v>
      </c>
      <c r="AF12" s="48">
        <v>3</v>
      </c>
      <c r="AG12" s="78" t="s">
        <v>1</v>
      </c>
      <c r="AH12" s="49">
        <v>7</v>
      </c>
    </row>
    <row r="13" spans="2:34" s="9" customFormat="1" ht="150" customHeight="1" thickBot="1">
      <c r="B13" s="98" t="s">
        <v>7</v>
      </c>
      <c r="C13" s="61" t="str">
        <f ca="1">CELL("INHALT",D19)</f>
        <v>Federspiel/Müller</v>
      </c>
      <c r="D13" s="67" t="str">
        <f ca="1">CELL("INHALT",D22)</f>
        <v>Kaufmann/ Szabados</v>
      </c>
      <c r="E13" s="13"/>
      <c r="F13" s="13"/>
      <c r="G13" s="13"/>
      <c r="H13" s="13"/>
      <c r="I13" s="13"/>
      <c r="J13" s="14"/>
      <c r="K13" s="48">
        <v>2</v>
      </c>
      <c r="L13" s="79" t="s">
        <v>1</v>
      </c>
      <c r="M13" s="50">
        <v>9</v>
      </c>
      <c r="N13"/>
      <c r="O13" s="98" t="s">
        <v>7</v>
      </c>
      <c r="P13" s="61" t="str">
        <f ca="1">CELL("INHALT",Q19)</f>
        <v>Fink/Wanker</v>
      </c>
      <c r="Q13" s="67" t="str">
        <f ca="1">CELL("INHALT",Q22)</f>
        <v>Zaderer/Juen</v>
      </c>
      <c r="R13" s="48">
        <v>7</v>
      </c>
      <c r="S13" s="79" t="s">
        <v>1</v>
      </c>
      <c r="T13" s="50">
        <v>2</v>
      </c>
      <c r="U13"/>
      <c r="V13" s="98" t="s">
        <v>7</v>
      </c>
      <c r="W13" s="61" t="str">
        <f ca="1">CELL("INHALT",X19)</f>
        <v>Lothka/Oberwasserlechner</v>
      </c>
      <c r="X13" s="72" t="str">
        <f ca="1">CELL("INHALT",X20)</f>
        <v>Wenzel/Daz</v>
      </c>
      <c r="Y13" s="48">
        <v>6</v>
      </c>
      <c r="Z13" s="79" t="s">
        <v>1</v>
      </c>
      <c r="AA13" s="50">
        <v>5</v>
      </c>
      <c r="AB13"/>
      <c r="AC13" s="98" t="s">
        <v>7</v>
      </c>
      <c r="AD13" s="61" t="str">
        <f ca="1">CELL("INHALT",AE19)</f>
        <v>Potocnik/Schrott</v>
      </c>
      <c r="AE13" s="72" t="str">
        <f ca="1">CELL("INHALT",AE20)</f>
        <v>Uiberreiter/Posegger</v>
      </c>
      <c r="AF13" s="48">
        <v>6</v>
      </c>
      <c r="AG13" s="79" t="s">
        <v>1</v>
      </c>
      <c r="AH13" s="50">
        <v>4</v>
      </c>
    </row>
    <row r="14" spans="2:34" s="9" customFormat="1" ht="150" customHeight="1" thickBot="1">
      <c r="B14" s="99" t="s">
        <v>8</v>
      </c>
      <c r="C14" s="67" t="str">
        <f ca="1">CELL("INHALT",D21)</f>
        <v>Mader/Forthuber</v>
      </c>
      <c r="D14" s="72" t="str">
        <f ca="1">CELL("INHALT",D20)</f>
        <v>Reinstadler/Meister</v>
      </c>
      <c r="E14" s="15"/>
      <c r="F14" s="15"/>
      <c r="G14" s="15"/>
      <c r="H14" s="15"/>
      <c r="I14" s="15"/>
      <c r="J14" s="16"/>
      <c r="K14" s="45">
        <v>3</v>
      </c>
      <c r="L14" s="77" t="s">
        <v>1</v>
      </c>
      <c r="M14" s="47">
        <v>3</v>
      </c>
      <c r="N14"/>
      <c r="O14" s="99" t="s">
        <v>8</v>
      </c>
      <c r="P14" s="61" t="str">
        <f ca="1">CELL("INHALT",Q20)</f>
        <v>Murauer/Würtenberger</v>
      </c>
      <c r="Q14" s="72" t="str">
        <f ca="1">CELL("INHALT",Q21)</f>
        <v>Freund/Neururer</v>
      </c>
      <c r="R14" s="45">
        <v>2</v>
      </c>
      <c r="S14" s="77" t="s">
        <v>1</v>
      </c>
      <c r="T14" s="47">
        <v>7</v>
      </c>
      <c r="U14"/>
      <c r="V14" s="99" t="s">
        <v>8</v>
      </c>
      <c r="W14" s="67" t="str">
        <f ca="1">CELL("INHALT",X21)</f>
        <v>Löffler/Fiedler</v>
      </c>
      <c r="X14" s="106" t="str">
        <f ca="1">CELL("INHALT",X22)</f>
        <v>Klingler/Falta L.</v>
      </c>
      <c r="Y14" s="45">
        <v>6</v>
      </c>
      <c r="Z14" s="77" t="s">
        <v>1</v>
      </c>
      <c r="AA14" s="47">
        <v>5</v>
      </c>
      <c r="AB14"/>
      <c r="AC14" s="99" t="s">
        <v>8</v>
      </c>
      <c r="AD14" s="67" t="str">
        <f ca="1">CELL("INHALT",AE22)</f>
        <v>Jakober/Pichler</v>
      </c>
      <c r="AE14" s="126" t="str">
        <f ca="1">CELL("INHALT",AE21)</f>
        <v>Haidacher/Parth</v>
      </c>
      <c r="AF14" s="45">
        <v>7</v>
      </c>
      <c r="AG14" s="77" t="s">
        <v>1</v>
      </c>
      <c r="AH14" s="47">
        <v>3</v>
      </c>
    </row>
    <row r="15" spans="2:34" s="9" customFormat="1" ht="150" customHeight="1" thickBot="1">
      <c r="B15" s="99" t="s">
        <v>9</v>
      </c>
      <c r="C15" s="39" t="str">
        <f ca="1">CELL("INHALT",D23)</f>
        <v>Weberberger/Kölli</v>
      </c>
      <c r="D15" s="67" t="str">
        <f ca="1">CELL("INHALT",D22)</f>
        <v>Kaufmann/ Szabados</v>
      </c>
      <c r="E15" s="13"/>
      <c r="F15" s="13"/>
      <c r="G15" s="13"/>
      <c r="H15" s="13"/>
      <c r="I15" s="13"/>
      <c r="J15" s="14"/>
      <c r="K15" s="51">
        <v>2</v>
      </c>
      <c r="L15" s="80" t="s">
        <v>1</v>
      </c>
      <c r="M15" s="52">
        <v>11</v>
      </c>
      <c r="N15"/>
      <c r="O15" s="99" t="s">
        <v>9</v>
      </c>
      <c r="P15" s="106" t="str">
        <f ca="1">CELL("INHALT",Q23)</f>
        <v>Mair/Falta I.</v>
      </c>
      <c r="Q15" s="67" t="str">
        <f ca="1">CELL("INHALT",Q22)</f>
        <v>Zaderer/Juen</v>
      </c>
      <c r="R15" s="51">
        <v>2</v>
      </c>
      <c r="S15" s="80" t="s">
        <v>1</v>
      </c>
      <c r="T15" s="52">
        <v>9</v>
      </c>
      <c r="U15"/>
      <c r="V15" s="99" t="s">
        <v>9</v>
      </c>
      <c r="W15" s="106" t="str">
        <f ca="1">CELL("INHALT",X23)</f>
        <v>Prosch/Köll</v>
      </c>
      <c r="X15" s="72" t="str">
        <f ca="1">CELL("INHALT",X20)</f>
        <v>Wenzel/Daz</v>
      </c>
      <c r="Y15" s="51">
        <v>5</v>
      </c>
      <c r="Z15" s="80" t="s">
        <v>1</v>
      </c>
      <c r="AA15" s="52">
        <v>6</v>
      </c>
      <c r="AB15"/>
      <c r="AC15" s="99" t="s">
        <v>9</v>
      </c>
      <c r="AD15" s="106" t="str">
        <f ca="1">CELL("INHALT",AE23)</f>
        <v>Straninger/Schlögl</v>
      </c>
      <c r="AE15" s="72" t="str">
        <f ca="1">CELL("INHALT",AE20)</f>
        <v>Uiberreiter/Posegger</v>
      </c>
      <c r="AF15" s="51">
        <v>1</v>
      </c>
      <c r="AG15" s="80" t="s">
        <v>1</v>
      </c>
      <c r="AH15" s="52">
        <v>14</v>
      </c>
    </row>
    <row r="16" spans="2:34" s="9" customFormat="1" ht="150" customHeight="1" thickBot="1">
      <c r="B16" s="99" t="s">
        <v>10</v>
      </c>
      <c r="C16" s="62" t="str">
        <f ca="1">CELL("INHALT",D19)</f>
        <v>Federspiel/Müller</v>
      </c>
      <c r="D16" s="72" t="str">
        <f ca="1">CELL("INHALT",D20)</f>
        <v>Reinstadler/Meister</v>
      </c>
      <c r="E16" s="15"/>
      <c r="F16" s="15"/>
      <c r="G16" s="15"/>
      <c r="H16" s="15"/>
      <c r="I16" s="15"/>
      <c r="J16" s="16"/>
      <c r="K16" s="51">
        <v>3</v>
      </c>
      <c r="L16" s="80" t="s">
        <v>1</v>
      </c>
      <c r="M16" s="52">
        <v>6</v>
      </c>
      <c r="N16"/>
      <c r="O16" s="99" t="s">
        <v>10</v>
      </c>
      <c r="P16" s="62" t="str">
        <f ca="1">CELL("INHALT",Q19)</f>
        <v>Fink/Wanker</v>
      </c>
      <c r="Q16" s="72" t="str">
        <f ca="1">CELL("INHALT",Q21)</f>
        <v>Freund/Neururer</v>
      </c>
      <c r="R16" s="51">
        <v>6</v>
      </c>
      <c r="S16" s="80" t="s">
        <v>1</v>
      </c>
      <c r="T16" s="52">
        <v>5</v>
      </c>
      <c r="U16"/>
      <c r="V16" s="99" t="s">
        <v>10</v>
      </c>
      <c r="W16" s="62" t="str">
        <f ca="1">CELL("INHALT",X19)</f>
        <v>Lothka/Oberwasserlechner</v>
      </c>
      <c r="X16" s="39" t="str">
        <f ca="1">CELL("INHALT",X22)</f>
        <v>Klingler/Falta L.</v>
      </c>
      <c r="Y16" s="51">
        <v>7</v>
      </c>
      <c r="Z16" s="80" t="s">
        <v>1</v>
      </c>
      <c r="AA16" s="52">
        <v>5</v>
      </c>
      <c r="AB16"/>
      <c r="AC16" s="99" t="s">
        <v>10</v>
      </c>
      <c r="AD16" s="62" t="str">
        <f ca="1">CELL("INHALT",AE19)</f>
        <v>Potocnik/Schrott</v>
      </c>
      <c r="AE16" s="125" t="str">
        <f ca="1">CELL("INHALT",AE21)</f>
        <v>Haidacher/Parth</v>
      </c>
      <c r="AF16" s="51">
        <v>9</v>
      </c>
      <c r="AG16" s="80" t="s">
        <v>1</v>
      </c>
      <c r="AH16" s="52">
        <v>3</v>
      </c>
    </row>
    <row r="17" spans="2:34" s="9" customFormat="1" ht="150" customHeight="1" thickBot="1">
      <c r="B17" s="100" t="s">
        <v>11</v>
      </c>
      <c r="C17" s="68" t="str">
        <f ca="1">CELL("INHALT",D21)</f>
        <v>Mader/Forthuber</v>
      </c>
      <c r="D17" s="39" t="str">
        <f ca="1">CELL("INHALT",D23)</f>
        <v>Weberberger/Kölli</v>
      </c>
      <c r="E17" s="21"/>
      <c r="F17" s="21"/>
      <c r="G17" s="21"/>
      <c r="H17" s="21"/>
      <c r="I17" s="21"/>
      <c r="J17" s="22"/>
      <c r="K17" s="53">
        <v>11</v>
      </c>
      <c r="L17" s="81" t="s">
        <v>1</v>
      </c>
      <c r="M17" s="54">
        <v>0</v>
      </c>
      <c r="N17"/>
      <c r="O17" s="100" t="s">
        <v>11</v>
      </c>
      <c r="P17" s="61" t="str">
        <f ca="1">CELL("INHALT",Q20)</f>
        <v>Murauer/Würtenberger</v>
      </c>
      <c r="Q17" s="39" t="str">
        <f ca="1">CELL("INHALT",Q23)</f>
        <v>Mair/Falta I.</v>
      </c>
      <c r="R17" s="53">
        <v>5</v>
      </c>
      <c r="S17" s="81" t="s">
        <v>1</v>
      </c>
      <c r="T17" s="54">
        <v>6</v>
      </c>
      <c r="U17"/>
      <c r="V17" s="100" t="s">
        <v>11</v>
      </c>
      <c r="W17" s="67" t="str">
        <f ca="1">CELL("INHALT",X21)</f>
        <v>Löffler/Fiedler</v>
      </c>
      <c r="X17" s="44" t="str">
        <f ca="1">CELL("INHALT",X23)</f>
        <v>Prosch/Köll</v>
      </c>
      <c r="Y17" s="53">
        <v>6</v>
      </c>
      <c r="Z17" s="81" t="s">
        <v>1</v>
      </c>
      <c r="AA17" s="54">
        <v>3</v>
      </c>
      <c r="AB17"/>
      <c r="AC17" s="100" t="s">
        <v>11</v>
      </c>
      <c r="AD17" s="67" t="str">
        <f ca="1">CELL("INHALT",AE22)</f>
        <v>Jakober/Pichler</v>
      </c>
      <c r="AE17" s="44" t="str">
        <f ca="1">CELL("INHALT",AE23)</f>
        <v>Straninger/Schlögl</v>
      </c>
      <c r="AF17" s="53">
        <v>11</v>
      </c>
      <c r="AG17" s="81" t="s">
        <v>1</v>
      </c>
      <c r="AH17" s="54">
        <v>1</v>
      </c>
    </row>
    <row r="18" spans="2:34" ht="150" customHeight="1" thickBot="1" thickTop="1">
      <c r="B18" s="101"/>
      <c r="C18" s="41"/>
      <c r="D18" s="42"/>
      <c r="E18" s="2"/>
      <c r="F18" s="2"/>
      <c r="G18" s="2"/>
      <c r="H18" s="2"/>
      <c r="I18" s="2"/>
      <c r="J18" s="2"/>
      <c r="K18" s="55"/>
      <c r="L18" s="46"/>
      <c r="M18" s="56"/>
      <c r="O18" s="107"/>
      <c r="P18" s="42"/>
      <c r="Q18" s="42"/>
      <c r="R18" s="55"/>
      <c r="S18" s="46"/>
      <c r="T18" s="56"/>
      <c r="V18" s="107"/>
      <c r="W18" s="42"/>
      <c r="X18" s="42"/>
      <c r="Y18" s="55"/>
      <c r="Z18" s="46"/>
      <c r="AA18" s="56"/>
      <c r="AC18" s="107"/>
      <c r="AD18" s="42"/>
      <c r="AE18" s="42"/>
      <c r="AF18" s="55"/>
      <c r="AG18" s="46"/>
      <c r="AH18" s="56"/>
    </row>
    <row r="19" spans="2:34" ht="150" customHeight="1" thickBot="1" thickTop="1">
      <c r="B19" s="102"/>
      <c r="C19" s="63" t="s">
        <v>16</v>
      </c>
      <c r="D19" s="64" t="s">
        <v>35</v>
      </c>
      <c r="E19" s="65"/>
      <c r="F19" s="65"/>
      <c r="G19" s="65"/>
      <c r="H19" s="65"/>
      <c r="I19" s="65"/>
      <c r="J19" s="65"/>
      <c r="K19" s="82">
        <f>SUM(K8+M10+K13+K16)</f>
        <v>13</v>
      </c>
      <c r="L19" s="83" t="s">
        <v>1</v>
      </c>
      <c r="M19" s="84">
        <f>SUM(M8+K10+M13+M16)</f>
        <v>29</v>
      </c>
      <c r="O19" s="108"/>
      <c r="P19" s="109" t="s">
        <v>16</v>
      </c>
      <c r="Q19" s="110" t="s">
        <v>38</v>
      </c>
      <c r="R19" s="82">
        <f>SUM(T10+R13+R16)</f>
        <v>20</v>
      </c>
      <c r="S19" s="111" t="s">
        <v>1</v>
      </c>
      <c r="T19" s="84">
        <f>SUM(R10+T13+T16)</f>
        <v>12</v>
      </c>
      <c r="V19" s="108"/>
      <c r="W19" s="109" t="s">
        <v>16</v>
      </c>
      <c r="X19" s="110" t="s">
        <v>41</v>
      </c>
      <c r="Y19" s="82">
        <f>SUM(AA10+Y13+Y16+Y8)</f>
        <v>22</v>
      </c>
      <c r="Z19" s="111" t="s">
        <v>1</v>
      </c>
      <c r="AA19" s="84">
        <f>SUM(Y10+AA13+AA16+AA8)</f>
        <v>20</v>
      </c>
      <c r="AC19" s="108"/>
      <c r="AD19" s="109" t="s">
        <v>16</v>
      </c>
      <c r="AE19" s="110" t="s">
        <v>43</v>
      </c>
      <c r="AF19" s="82">
        <f>SUM(AH10+AF13+AF16+AF8)</f>
        <v>34</v>
      </c>
      <c r="AG19" s="111" t="s">
        <v>1</v>
      </c>
      <c r="AH19" s="84">
        <f>SUM(AF10+AH13+AH16+AH8)</f>
        <v>13</v>
      </c>
    </row>
    <row r="20" spans="3:34" s="36" customFormat="1" ht="150" customHeight="1" thickBot="1">
      <c r="C20" s="74" t="s">
        <v>14</v>
      </c>
      <c r="D20" s="75" t="s">
        <v>26</v>
      </c>
      <c r="E20" s="76"/>
      <c r="F20" s="76"/>
      <c r="G20" s="76"/>
      <c r="H20" s="76"/>
      <c r="I20" s="76"/>
      <c r="J20" s="76"/>
      <c r="K20" s="85">
        <f>SUM(M9+K12+M14+M16)</f>
        <v>21</v>
      </c>
      <c r="L20" s="86" t="s">
        <v>1</v>
      </c>
      <c r="M20" s="87">
        <f>SUM(K9+M12+K14+K16)</f>
        <v>10</v>
      </c>
      <c r="N20"/>
      <c r="O20" s="112"/>
      <c r="P20" s="113" t="s">
        <v>16</v>
      </c>
      <c r="Q20" s="114" t="s">
        <v>39</v>
      </c>
      <c r="R20" s="115">
        <f>SUM(R11+R14+R17)</f>
        <v>10</v>
      </c>
      <c r="S20" s="83" t="s">
        <v>1</v>
      </c>
      <c r="T20" s="116">
        <f>SUM(T11+T14+T17)</f>
        <v>20</v>
      </c>
      <c r="U20"/>
      <c r="V20" s="112"/>
      <c r="W20" s="117" t="s">
        <v>14</v>
      </c>
      <c r="X20" s="75" t="s">
        <v>28</v>
      </c>
      <c r="Y20" s="85">
        <f>SUM(Y9+AA11+AA13+AA15)</f>
        <v>24</v>
      </c>
      <c r="Z20" s="86" t="s">
        <v>1</v>
      </c>
      <c r="AA20" s="87">
        <f>SUM(AA9+Y11+Y13+Y15)</f>
        <v>20</v>
      </c>
      <c r="AB20"/>
      <c r="AC20" s="112"/>
      <c r="AD20" s="117" t="s">
        <v>14</v>
      </c>
      <c r="AE20" s="75" t="s">
        <v>29</v>
      </c>
      <c r="AF20" s="85">
        <f>SUM(AH11+AH13+AH15)</f>
        <v>23</v>
      </c>
      <c r="AG20" s="86" t="s">
        <v>1</v>
      </c>
      <c r="AH20" s="87">
        <f>SUM(AF11+AF13+AF15)</f>
        <v>13</v>
      </c>
    </row>
    <row r="21" spans="3:34" s="36" customFormat="1" ht="150" customHeight="1" thickBot="1">
      <c r="C21" s="69" t="s">
        <v>17</v>
      </c>
      <c r="D21" s="70" t="s">
        <v>36</v>
      </c>
      <c r="E21" s="71"/>
      <c r="F21" s="71"/>
      <c r="G21" s="71"/>
      <c r="H21" s="71"/>
      <c r="I21" s="71"/>
      <c r="J21" s="71"/>
      <c r="K21" s="88">
        <f>SUM(M8+K14+K17)</f>
        <v>24</v>
      </c>
      <c r="L21" s="89" t="s">
        <v>1</v>
      </c>
      <c r="M21" s="90">
        <f>SUM(K8+M14+M17)</f>
        <v>5</v>
      </c>
      <c r="N21"/>
      <c r="O21" s="112"/>
      <c r="P21" s="117" t="s">
        <v>14</v>
      </c>
      <c r="Q21" s="75" t="s">
        <v>27</v>
      </c>
      <c r="R21" s="85">
        <f>SUM(T9+R12+T14+T16)</f>
        <v>19</v>
      </c>
      <c r="S21" s="86" t="s">
        <v>1</v>
      </c>
      <c r="T21" s="87">
        <f>SUM(R9+T12+R14+R16)</f>
        <v>21</v>
      </c>
      <c r="U21"/>
      <c r="V21" s="112"/>
      <c r="W21" s="69" t="s">
        <v>17</v>
      </c>
      <c r="X21" s="70" t="s">
        <v>42</v>
      </c>
      <c r="Y21" s="88">
        <f>SUM(Y11+Y14+Y17+AA8)</f>
        <v>21</v>
      </c>
      <c r="Z21" s="89" t="s">
        <v>1</v>
      </c>
      <c r="AA21" s="90">
        <f>SUM(Y8+AA14+AA17+AA11)</f>
        <v>21</v>
      </c>
      <c r="AB21"/>
      <c r="AC21" s="112"/>
      <c r="AD21" s="117" t="s">
        <v>14</v>
      </c>
      <c r="AE21" s="75" t="s">
        <v>44</v>
      </c>
      <c r="AF21" s="85">
        <f>SUM(AF12+AH14+AH16)</f>
        <v>9</v>
      </c>
      <c r="AG21" s="86" t="s">
        <v>1</v>
      </c>
      <c r="AH21" s="87">
        <f>SUM(AH12+AF14+AF16)</f>
        <v>23</v>
      </c>
    </row>
    <row r="22" spans="3:34" s="36" customFormat="1" ht="150" customHeight="1" thickBot="1">
      <c r="C22" s="69" t="s">
        <v>17</v>
      </c>
      <c r="D22" s="70" t="s">
        <v>37</v>
      </c>
      <c r="E22" s="71"/>
      <c r="F22" s="71"/>
      <c r="G22" s="71"/>
      <c r="H22" s="71"/>
      <c r="I22" s="71"/>
      <c r="J22" s="71"/>
      <c r="K22" s="91">
        <f>SUM(K9+M13+M15)</f>
        <v>23</v>
      </c>
      <c r="L22" s="92" t="s">
        <v>1</v>
      </c>
      <c r="M22" s="93">
        <f>SUM(M9+K13+K15)</f>
        <v>6</v>
      </c>
      <c r="N22"/>
      <c r="P22" s="69" t="s">
        <v>17</v>
      </c>
      <c r="Q22" s="70" t="s">
        <v>40</v>
      </c>
      <c r="R22" s="88">
        <f>SUM(T11+T13+T15+R9)</f>
        <v>27</v>
      </c>
      <c r="S22" s="89" t="s">
        <v>1</v>
      </c>
      <c r="T22" s="90">
        <f>SUM(T9+R13+R15+R11)</f>
        <v>14</v>
      </c>
      <c r="U22"/>
      <c r="W22" s="118" t="s">
        <v>15</v>
      </c>
      <c r="X22" s="106" t="s">
        <v>58</v>
      </c>
      <c r="Y22" s="119">
        <f>SUM(AA9+AA14+AA16)</f>
        <v>15</v>
      </c>
      <c r="Z22" s="120" t="s">
        <v>1</v>
      </c>
      <c r="AA22" s="121">
        <f>SUM(Y16+Y14+Y9)</f>
        <v>18</v>
      </c>
      <c r="AB22"/>
      <c r="AD22" s="69" t="s">
        <v>17</v>
      </c>
      <c r="AE22" s="67" t="s">
        <v>45</v>
      </c>
      <c r="AF22" s="88">
        <f>SUM(AF11+AF14+AF17+AH8)</f>
        <v>28</v>
      </c>
      <c r="AG22" s="89" t="s">
        <v>1</v>
      </c>
      <c r="AH22" s="90">
        <f>SUM(AF8+AH14+AH17+AH11)</f>
        <v>17</v>
      </c>
    </row>
    <row r="23" spans="2:34" ht="150" customHeight="1" thickBot="1">
      <c r="B23" s="103"/>
      <c r="C23" s="43" t="s">
        <v>15</v>
      </c>
      <c r="D23" s="44" t="s">
        <v>56</v>
      </c>
      <c r="E23" s="38"/>
      <c r="F23" s="38"/>
      <c r="G23" s="38"/>
      <c r="H23" s="38"/>
      <c r="I23" s="38"/>
      <c r="J23" s="38"/>
      <c r="K23" s="57">
        <f>SUM(K10+M12+K15+M17)</f>
        <v>7</v>
      </c>
      <c r="L23" s="94" t="s">
        <v>1</v>
      </c>
      <c r="M23" s="58">
        <f>SUM(K17+M15+K12+M10)</f>
        <v>38</v>
      </c>
      <c r="P23" s="43" t="s">
        <v>15</v>
      </c>
      <c r="Q23" s="44" t="s">
        <v>57</v>
      </c>
      <c r="R23" s="57">
        <f>SUM(R10+T12+R15+T17)</f>
        <v>17</v>
      </c>
      <c r="S23" s="94" t="s">
        <v>1</v>
      </c>
      <c r="T23" s="58">
        <f>SUM(R17+T15+R12+T10)</f>
        <v>26</v>
      </c>
      <c r="V23" s="36"/>
      <c r="W23" s="122" t="s">
        <v>15</v>
      </c>
      <c r="X23" s="123" t="s">
        <v>59</v>
      </c>
      <c r="Y23" s="57">
        <f>SUM(Y10+Y15+AA17)</f>
        <v>13</v>
      </c>
      <c r="Z23" s="124" t="s">
        <v>1</v>
      </c>
      <c r="AA23" s="58">
        <f>SUM(Y17+AA15+AA10)</f>
        <v>16</v>
      </c>
      <c r="AC23" s="36"/>
      <c r="AD23" s="122" t="s">
        <v>15</v>
      </c>
      <c r="AE23" s="123" t="s">
        <v>60</v>
      </c>
      <c r="AF23" s="57">
        <f>SUM(AF10+AF15+AH17+AH12)</f>
        <v>11</v>
      </c>
      <c r="AG23" s="124" t="s">
        <v>1</v>
      </c>
      <c r="AH23" s="58">
        <f>SUM(AF17+AH15+AH10+AF12)</f>
        <v>39</v>
      </c>
    </row>
    <row r="24" spans="18:34" ht="24" customHeight="1" thickTop="1">
      <c r="R24" s="28"/>
      <c r="S24" s="9"/>
      <c r="T24" s="32"/>
      <c r="Y24" s="28"/>
      <c r="Z24" s="9"/>
      <c r="AA24" s="32"/>
      <c r="AF24" s="28"/>
      <c r="AG24" s="9"/>
      <c r="AH24" s="32"/>
    </row>
    <row r="25" spans="2:34" ht="150" customHeight="1">
      <c r="B25" s="181" t="s">
        <v>13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O25" s="181" t="s">
        <v>19</v>
      </c>
      <c r="P25" s="181"/>
      <c r="Q25" s="181"/>
      <c r="R25" s="181"/>
      <c r="S25" s="181"/>
      <c r="T25" s="181"/>
      <c r="V25" s="181" t="s">
        <v>20</v>
      </c>
      <c r="W25" s="181"/>
      <c r="X25" s="181"/>
      <c r="Y25" s="181"/>
      <c r="Z25" s="181"/>
      <c r="AA25" s="181"/>
      <c r="AC25" s="181" t="s">
        <v>21</v>
      </c>
      <c r="AD25" s="181"/>
      <c r="AE25" s="181"/>
      <c r="AF25" s="181"/>
      <c r="AG25" s="181"/>
      <c r="AH25" s="181"/>
    </row>
    <row r="26" spans="18:34" ht="18" customHeight="1">
      <c r="R26" s="28"/>
      <c r="S26" s="9"/>
      <c r="T26" s="32"/>
      <c r="Y26" s="28"/>
      <c r="Z26" s="9"/>
      <c r="AA26" s="32"/>
      <c r="AF26" s="28"/>
      <c r="AG26" s="9"/>
      <c r="AH26" s="32"/>
    </row>
    <row r="27" spans="2:34" ht="45" customHeight="1">
      <c r="B27" s="5"/>
      <c r="C27" s="178" t="s">
        <v>22</v>
      </c>
      <c r="D27" s="178"/>
      <c r="E27" s="5"/>
      <c r="F27" s="5"/>
      <c r="G27" s="5"/>
      <c r="H27" s="5"/>
      <c r="I27" s="5"/>
      <c r="J27" s="5"/>
      <c r="K27" s="29"/>
      <c r="L27" s="26"/>
      <c r="O27" s="5"/>
      <c r="P27" s="178" t="s">
        <v>22</v>
      </c>
      <c r="Q27" s="178"/>
      <c r="R27" s="29"/>
      <c r="S27" s="26"/>
      <c r="T27" s="32"/>
      <c r="V27" s="5"/>
      <c r="W27" s="178" t="s">
        <v>22</v>
      </c>
      <c r="X27" s="178"/>
      <c r="Y27" s="29"/>
      <c r="Z27" s="26"/>
      <c r="AA27" s="32"/>
      <c r="AC27" s="5"/>
      <c r="AD27" s="178" t="s">
        <v>22</v>
      </c>
      <c r="AE27" s="178"/>
      <c r="AF27" s="29"/>
      <c r="AG27" s="26"/>
      <c r="AH27" s="32"/>
    </row>
    <row r="28" spans="2:34" ht="24" customHeight="1" thickBot="1">
      <c r="B28" s="4"/>
      <c r="C28" s="1"/>
      <c r="D28" s="1"/>
      <c r="E28" s="1"/>
      <c r="F28" s="1"/>
      <c r="G28" s="1"/>
      <c r="H28" s="1"/>
      <c r="I28" s="1"/>
      <c r="J28" s="1"/>
      <c r="K28" s="30"/>
      <c r="L28" s="27"/>
      <c r="M28" s="33"/>
      <c r="O28" s="4"/>
      <c r="P28" s="1"/>
      <c r="Q28" s="1"/>
      <c r="R28" s="30"/>
      <c r="S28" s="27"/>
      <c r="T28" s="33"/>
      <c r="V28" s="4"/>
      <c r="W28" s="1"/>
      <c r="X28" s="1"/>
      <c r="Y28" s="30"/>
      <c r="Z28" s="27"/>
      <c r="AA28" s="33"/>
      <c r="AC28" s="4"/>
      <c r="AD28" s="1"/>
      <c r="AE28" s="1"/>
      <c r="AF28" s="30"/>
      <c r="AG28" s="27"/>
      <c r="AH28" s="33"/>
    </row>
    <row r="29" spans="2:34" ht="48" customHeight="1" thickBot="1" thickTop="1">
      <c r="B29" s="6"/>
      <c r="C29" s="59" t="s">
        <v>23</v>
      </c>
      <c r="D29" s="7"/>
      <c r="E29" s="24"/>
      <c r="F29" s="24"/>
      <c r="G29" s="24"/>
      <c r="H29" s="24"/>
      <c r="I29" s="24"/>
      <c r="J29" s="24"/>
      <c r="K29" s="31"/>
      <c r="L29" s="8"/>
      <c r="M29" s="34"/>
      <c r="O29" s="6"/>
      <c r="P29" s="59" t="s">
        <v>23</v>
      </c>
      <c r="Q29" s="7"/>
      <c r="R29" s="31"/>
      <c r="S29" s="8"/>
      <c r="T29" s="34"/>
      <c r="V29" s="6"/>
      <c r="W29" s="59" t="s">
        <v>23</v>
      </c>
      <c r="X29" s="7"/>
      <c r="Y29" s="31"/>
      <c r="Z29" s="8"/>
      <c r="AA29" s="34"/>
      <c r="AC29" s="6"/>
      <c r="AD29" s="59" t="s">
        <v>23</v>
      </c>
      <c r="AE29" s="7"/>
      <c r="AF29" s="31"/>
      <c r="AG29" s="8"/>
      <c r="AH29" s="34"/>
    </row>
    <row r="30" spans="2:34" ht="48" customHeight="1" thickBot="1">
      <c r="B30" s="10"/>
      <c r="C30" s="25"/>
      <c r="D30" s="12"/>
      <c r="E30" s="11"/>
      <c r="F30" s="11"/>
      <c r="G30" s="11"/>
      <c r="H30" s="11"/>
      <c r="I30" s="11"/>
      <c r="J30" s="12"/>
      <c r="K30" s="9"/>
      <c r="L30" s="60" t="s">
        <v>0</v>
      </c>
      <c r="M30" s="35"/>
      <c r="O30" s="10"/>
      <c r="P30" s="25"/>
      <c r="Q30" s="12"/>
      <c r="R30" s="9"/>
      <c r="S30" s="60" t="s">
        <v>0</v>
      </c>
      <c r="T30" s="35"/>
      <c r="V30" s="10"/>
      <c r="W30" s="25"/>
      <c r="X30" s="12"/>
      <c r="Y30" s="9"/>
      <c r="Z30" s="60" t="s">
        <v>0</v>
      </c>
      <c r="AA30" s="35"/>
      <c r="AC30" s="10"/>
      <c r="AD30" s="25"/>
      <c r="AE30" s="12"/>
      <c r="AF30" s="9"/>
      <c r="AG30" s="60" t="s">
        <v>0</v>
      </c>
      <c r="AH30" s="35"/>
    </row>
    <row r="31" spans="2:34" ht="150" customHeight="1" thickBot="1">
      <c r="B31" s="99" t="s">
        <v>2</v>
      </c>
      <c r="C31" s="61" t="str">
        <f ca="1">CELL("INHALT",D42)</f>
        <v>Malli/Würtl</v>
      </c>
      <c r="D31" s="66" t="str">
        <f ca="1">CELL("INHALT",D44)</f>
        <v>Kapferer/Niederhauser</v>
      </c>
      <c r="E31" s="13"/>
      <c r="F31" s="13"/>
      <c r="G31" s="13"/>
      <c r="H31" s="13"/>
      <c r="I31" s="13"/>
      <c r="J31" s="14"/>
      <c r="K31" s="45">
        <v>2</v>
      </c>
      <c r="L31" s="77" t="s">
        <v>1</v>
      </c>
      <c r="M31" s="47">
        <v>13</v>
      </c>
      <c r="O31" s="99" t="s">
        <v>2</v>
      </c>
      <c r="P31" s="61" t="str">
        <f ca="1">CELL("INHALT",Q42)</f>
        <v>Hutter/Laimgruber</v>
      </c>
      <c r="Q31" s="105" t="str">
        <f ca="1">CELL("INHALT",Q43)</f>
        <v>Schindl/Guggenbichler</v>
      </c>
      <c r="R31" s="45">
        <v>5</v>
      </c>
      <c r="S31" s="77" t="s">
        <v>1</v>
      </c>
      <c r="T31" s="47">
        <v>2</v>
      </c>
      <c r="V31" s="99" t="s">
        <v>2</v>
      </c>
      <c r="W31" s="61" t="str">
        <f ca="1">CELL("INHALT",X42)</f>
        <v>Seekircher/Weiler</v>
      </c>
      <c r="X31" s="67" t="str">
        <f ca="1">CELL("INHALT",X44)</f>
        <v>Knapp/Winkler</v>
      </c>
      <c r="Y31" s="45">
        <v>3</v>
      </c>
      <c r="Z31" s="77" t="s">
        <v>1</v>
      </c>
      <c r="AA31" s="47">
        <v>9</v>
      </c>
      <c r="AC31" s="99" t="s">
        <v>2</v>
      </c>
      <c r="AD31" s="61" t="str">
        <f ca="1">CELL("INHALT",AE42)</f>
        <v>Murauer/Wanker</v>
      </c>
      <c r="AE31" s="67" t="str">
        <f ca="1">CELL("INHALT",AE45)</f>
        <v>Trebo/Vötter</v>
      </c>
      <c r="AF31" s="45">
        <v>6</v>
      </c>
      <c r="AG31" s="77" t="s">
        <v>1</v>
      </c>
      <c r="AH31" s="47">
        <v>5</v>
      </c>
    </row>
    <row r="32" spans="2:34" ht="150" customHeight="1" thickBot="1">
      <c r="B32" s="96" t="s">
        <v>3</v>
      </c>
      <c r="C32" s="67" t="str">
        <f ca="1">CELL("INHALT",D45)</f>
        <v>Bernabe/Neuner</v>
      </c>
      <c r="D32" s="72" t="str">
        <f ca="1">CELL("INHALT",D43)</f>
        <v>Hofer/Ober</v>
      </c>
      <c r="E32" s="15"/>
      <c r="F32" s="15"/>
      <c r="G32" s="15"/>
      <c r="H32" s="15"/>
      <c r="I32" s="15"/>
      <c r="J32" s="16"/>
      <c r="K32" s="45">
        <v>3</v>
      </c>
      <c r="L32" s="77" t="s">
        <v>1</v>
      </c>
      <c r="M32" s="47">
        <v>11</v>
      </c>
      <c r="O32" s="170" t="s">
        <v>3</v>
      </c>
      <c r="P32" s="67" t="str">
        <f ca="1">CELL("INHALT",Q45)</f>
        <v>Mader/Umach</v>
      </c>
      <c r="Q32" s="72" t="str">
        <f ca="1">CELL("INHALT",Q44)</f>
        <v>Stebegg/Pichler</v>
      </c>
      <c r="R32" s="45">
        <v>2</v>
      </c>
      <c r="S32" s="77" t="s">
        <v>1</v>
      </c>
      <c r="T32" s="47">
        <v>11</v>
      </c>
      <c r="V32" s="96" t="s">
        <v>3</v>
      </c>
      <c r="W32" s="73" t="str">
        <f ca="1">CELL("INHALT",X43)</f>
        <v>Mölk/Colleselli</v>
      </c>
      <c r="X32" s="106" t="str">
        <f ca="1">CELL("INHALT",X45)</f>
        <v>Horngacher/Cammerlander</v>
      </c>
      <c r="Y32" s="45">
        <v>12</v>
      </c>
      <c r="Z32" s="77" t="s">
        <v>1</v>
      </c>
      <c r="AA32" s="47">
        <v>6</v>
      </c>
      <c r="AC32" s="96" t="s">
        <v>3</v>
      </c>
      <c r="AD32" s="126" t="str">
        <f ca="1">CELL("INHALT",AE43)</f>
        <v>Vetter/Obererlacher</v>
      </c>
      <c r="AE32" s="125" t="str">
        <f ca="1">CELL("INHALT",AE44)</f>
        <v>Neuner/Ehrensberger</v>
      </c>
      <c r="AF32" s="45">
        <v>5</v>
      </c>
      <c r="AG32" s="77" t="s">
        <v>1</v>
      </c>
      <c r="AH32" s="47">
        <v>6</v>
      </c>
    </row>
    <row r="33" spans="2:34" ht="150" customHeight="1" thickBot="1">
      <c r="B33" s="95" t="s">
        <v>4</v>
      </c>
      <c r="C33" s="39" t="str">
        <f ca="1">CELL("INHALT",D46)</f>
        <v>Leitensdorfer/Prosch</v>
      </c>
      <c r="D33" s="61" t="str">
        <f ca="1">CELL("INHALT",D42)</f>
        <v>Malli/Würtl</v>
      </c>
      <c r="E33" s="18"/>
      <c r="F33" s="18"/>
      <c r="G33" s="18"/>
      <c r="H33" s="18"/>
      <c r="I33" s="18"/>
      <c r="J33" s="19"/>
      <c r="K33" s="45">
        <v>8</v>
      </c>
      <c r="L33" s="78" t="s">
        <v>1</v>
      </c>
      <c r="M33" s="47">
        <v>5</v>
      </c>
      <c r="O33" s="95" t="s">
        <v>4</v>
      </c>
      <c r="P33" s="39" t="str">
        <f ca="1">CELL("INHALT",Q46)</f>
        <v>Rodler/Schönauer</v>
      </c>
      <c r="Q33" s="61" t="str">
        <f ca="1">CELL("INHALT",Q42)</f>
        <v>Hutter/Laimgruber</v>
      </c>
      <c r="R33" s="45">
        <v>2</v>
      </c>
      <c r="S33" s="78" t="s">
        <v>1</v>
      </c>
      <c r="T33" s="47">
        <v>10</v>
      </c>
      <c r="V33" s="95" t="s">
        <v>4</v>
      </c>
      <c r="W33" s="39" t="str">
        <f ca="1">CELL("INHALT",X46)</f>
        <v>Esterhammer/Pregenzer</v>
      </c>
      <c r="X33" s="61" t="str">
        <f ca="1">CELL("INHALT",X42)</f>
        <v>Seekircher/Weiler</v>
      </c>
      <c r="Y33" s="45">
        <v>2</v>
      </c>
      <c r="Z33" s="78" t="s">
        <v>1</v>
      </c>
      <c r="AA33" s="47">
        <v>12</v>
      </c>
      <c r="AC33" s="95" t="s">
        <v>4</v>
      </c>
      <c r="AD33" s="39" t="str">
        <f ca="1">CELL("INHALT",AE46)</f>
        <v>Schwarz/Ablinger</v>
      </c>
      <c r="AE33" s="61" t="str">
        <f ca="1">CELL("INHALT",AE42)</f>
        <v>Murauer/Wanker</v>
      </c>
      <c r="AF33" s="45">
        <v>0</v>
      </c>
      <c r="AG33" s="78" t="s">
        <v>1</v>
      </c>
      <c r="AH33" s="47">
        <v>10</v>
      </c>
    </row>
    <row r="34" spans="2:34" ht="150" customHeight="1" thickBot="1">
      <c r="B34" s="96" t="s">
        <v>5</v>
      </c>
      <c r="C34" s="67" t="str">
        <f ca="1">CELL("INHALT",D44)</f>
        <v>Kapferer/Niederhauser</v>
      </c>
      <c r="D34" s="67" t="str">
        <f ca="1">CELL("INHALT",D45)</f>
        <v>Bernabe/Neuner</v>
      </c>
      <c r="E34" s="13"/>
      <c r="F34" s="13"/>
      <c r="G34" s="13"/>
      <c r="H34" s="13"/>
      <c r="I34" s="13"/>
      <c r="J34" s="14"/>
      <c r="K34" s="48">
        <v>9</v>
      </c>
      <c r="L34" s="77" t="s">
        <v>1</v>
      </c>
      <c r="M34" s="47">
        <v>2</v>
      </c>
      <c r="O34" s="96" t="s">
        <v>5</v>
      </c>
      <c r="P34" s="62" t="str">
        <f ca="1">CELL("INHALT",Q43)</f>
        <v>Schindl/Guggenbichler</v>
      </c>
      <c r="Q34" s="67" t="str">
        <f ca="1">CELL("INHALT",Q45)</f>
        <v>Mader/Umach</v>
      </c>
      <c r="R34" s="48">
        <v>10</v>
      </c>
      <c r="S34" s="77" t="s">
        <v>1</v>
      </c>
      <c r="T34" s="47">
        <v>3</v>
      </c>
      <c r="V34" s="96" t="s">
        <v>5</v>
      </c>
      <c r="W34" s="67" t="str">
        <f ca="1">CELL("INHALT",X44)</f>
        <v>Knapp/Winkler</v>
      </c>
      <c r="X34" s="73" t="str">
        <f ca="1">CELL("INHALT",X43)</f>
        <v>Mölk/Colleselli</v>
      </c>
      <c r="Y34" s="48">
        <v>4</v>
      </c>
      <c r="Z34" s="77" t="s">
        <v>1</v>
      </c>
      <c r="AA34" s="47">
        <v>8</v>
      </c>
      <c r="AC34" s="96" t="s">
        <v>5</v>
      </c>
      <c r="AD34" s="67" t="str">
        <f ca="1">CELL("INHALT",AE45)</f>
        <v>Trebo/Vötter</v>
      </c>
      <c r="AE34" s="73" t="str">
        <f ca="1">CELL("INHALT",AE43)</f>
        <v>Vetter/Obererlacher</v>
      </c>
      <c r="AF34" s="48">
        <v>2</v>
      </c>
      <c r="AG34" s="77" t="s">
        <v>1</v>
      </c>
      <c r="AH34" s="47">
        <v>13</v>
      </c>
    </row>
    <row r="35" spans="2:34" ht="150" customHeight="1" thickBot="1">
      <c r="B35" s="97" t="s">
        <v>6</v>
      </c>
      <c r="C35" s="73" t="str">
        <f ca="1">CELL("INHALT",D43)</f>
        <v>Hofer/Ober</v>
      </c>
      <c r="D35" s="40" t="str">
        <f ca="1">CELL("INHALT",D46)</f>
        <v>Leitensdorfer/Prosch</v>
      </c>
      <c r="E35" s="17"/>
      <c r="F35" s="17"/>
      <c r="G35" s="17"/>
      <c r="H35" s="17"/>
      <c r="I35" s="17"/>
      <c r="J35" s="20"/>
      <c r="K35" s="48">
        <v>9</v>
      </c>
      <c r="L35" s="78" t="s">
        <v>1</v>
      </c>
      <c r="M35" s="49">
        <v>2</v>
      </c>
      <c r="O35" s="97" t="s">
        <v>6</v>
      </c>
      <c r="P35" s="73" t="str">
        <f ca="1">CELL("INHALT",Q44)</f>
        <v>Stebegg/Pichler</v>
      </c>
      <c r="Q35" s="40" t="str">
        <f ca="1">CELL("INHALT",Q46)</f>
        <v>Rodler/Schönauer</v>
      </c>
      <c r="R35" s="48">
        <v>7</v>
      </c>
      <c r="S35" s="78" t="s">
        <v>1</v>
      </c>
      <c r="T35" s="49">
        <v>3</v>
      </c>
      <c r="V35" s="97" t="s">
        <v>6</v>
      </c>
      <c r="W35" s="106" t="str">
        <f ca="1">CELL("INHALT",X45)</f>
        <v>Horngacher/Cammerlander</v>
      </c>
      <c r="X35" s="40" t="str">
        <f ca="1">CELL("INHALT",X46)</f>
        <v>Esterhammer/Pregenzer</v>
      </c>
      <c r="Y35" s="48">
        <v>9</v>
      </c>
      <c r="Z35" s="78" t="s">
        <v>1</v>
      </c>
      <c r="AA35" s="49">
        <v>6</v>
      </c>
      <c r="AC35" s="97" t="s">
        <v>6</v>
      </c>
      <c r="AD35" s="126" t="str">
        <f ca="1">CELL("INHALT",AE44)</f>
        <v>Neuner/Ehrensberger</v>
      </c>
      <c r="AE35" s="40" t="str">
        <f ca="1">CELL("INHALT",AE46)</f>
        <v>Schwarz/Ablinger</v>
      </c>
      <c r="AF35" s="48">
        <v>9</v>
      </c>
      <c r="AG35" s="78" t="s">
        <v>1</v>
      </c>
      <c r="AH35" s="49">
        <v>3</v>
      </c>
    </row>
    <row r="36" spans="2:34" ht="150" customHeight="1" thickBot="1">
      <c r="B36" s="98" t="s">
        <v>7</v>
      </c>
      <c r="C36" s="61" t="str">
        <f ca="1">CELL("INHALT",D42)</f>
        <v>Malli/Würtl</v>
      </c>
      <c r="D36" s="67" t="str">
        <f ca="1">CELL("INHALT",D45)</f>
        <v>Bernabe/Neuner</v>
      </c>
      <c r="E36" s="13"/>
      <c r="F36" s="13"/>
      <c r="G36" s="13"/>
      <c r="H36" s="13"/>
      <c r="I36" s="13"/>
      <c r="J36" s="14"/>
      <c r="K36" s="48">
        <v>8</v>
      </c>
      <c r="L36" s="79" t="s">
        <v>1</v>
      </c>
      <c r="M36" s="50">
        <v>4</v>
      </c>
      <c r="O36" s="98" t="s">
        <v>7</v>
      </c>
      <c r="P36" s="61" t="str">
        <f ca="1">CELL("INHALT",Q42)</f>
        <v>Hutter/Laimgruber</v>
      </c>
      <c r="Q36" s="67" t="str">
        <f ca="1">CELL("INHALT",Q45)</f>
        <v>Mader/Umach</v>
      </c>
      <c r="R36" s="48">
        <v>10</v>
      </c>
      <c r="S36" s="79" t="s">
        <v>1</v>
      </c>
      <c r="T36" s="50">
        <v>5</v>
      </c>
      <c r="V36" s="98" t="s">
        <v>7</v>
      </c>
      <c r="W36" s="61" t="str">
        <f ca="1">CELL("INHALT",X42)</f>
        <v>Seekircher/Weiler</v>
      </c>
      <c r="X36" s="72" t="str">
        <f ca="1">CELL("INHALT",X43)</f>
        <v>Mölk/Colleselli</v>
      </c>
      <c r="Y36" s="48">
        <v>4</v>
      </c>
      <c r="Z36" s="79" t="s">
        <v>1</v>
      </c>
      <c r="AA36" s="50">
        <v>8</v>
      </c>
      <c r="AC36" s="98" t="s">
        <v>7</v>
      </c>
      <c r="AD36" s="61" t="str">
        <f ca="1">CELL("INHALT",AE42)</f>
        <v>Murauer/Wanker</v>
      </c>
      <c r="AE36" s="72" t="str">
        <f ca="1">CELL("INHALT",AE43)</f>
        <v>Vetter/Obererlacher</v>
      </c>
      <c r="AF36" s="48">
        <v>2</v>
      </c>
      <c r="AG36" s="79" t="s">
        <v>1</v>
      </c>
      <c r="AH36" s="50">
        <v>8</v>
      </c>
    </row>
    <row r="37" spans="2:34" ht="150" customHeight="1" thickBot="1">
      <c r="B37" s="99" t="s">
        <v>8</v>
      </c>
      <c r="C37" s="67" t="str">
        <f ca="1">CELL("INHALT",D44)</f>
        <v>Kapferer/Niederhauser</v>
      </c>
      <c r="D37" s="72" t="str">
        <f ca="1">CELL("INHALT",D43)</f>
        <v>Hofer/Ober</v>
      </c>
      <c r="E37" s="15"/>
      <c r="F37" s="15"/>
      <c r="G37" s="15"/>
      <c r="H37" s="15"/>
      <c r="I37" s="15"/>
      <c r="J37" s="16"/>
      <c r="K37" s="45">
        <v>4</v>
      </c>
      <c r="L37" s="77" t="s">
        <v>1</v>
      </c>
      <c r="M37" s="47">
        <v>5</v>
      </c>
      <c r="O37" s="99" t="s">
        <v>8</v>
      </c>
      <c r="P37" s="61" t="str">
        <f ca="1">CELL("INHALT",Q43)</f>
        <v>Schindl/Guggenbichler</v>
      </c>
      <c r="Q37" s="72" t="str">
        <f ca="1">CELL("INHALT",Q44)</f>
        <v>Stebegg/Pichler</v>
      </c>
      <c r="R37" s="45">
        <v>4</v>
      </c>
      <c r="S37" s="77" t="s">
        <v>1</v>
      </c>
      <c r="T37" s="47">
        <v>4</v>
      </c>
      <c r="V37" s="99" t="s">
        <v>8</v>
      </c>
      <c r="W37" s="67" t="str">
        <f ca="1">CELL("INHALT",X44)</f>
        <v>Knapp/Winkler</v>
      </c>
      <c r="X37" s="106" t="str">
        <f ca="1">CELL("INHALT",X45)</f>
        <v>Horngacher/Cammerlander</v>
      </c>
      <c r="Y37" s="45">
        <v>5</v>
      </c>
      <c r="Z37" s="77" t="s">
        <v>1</v>
      </c>
      <c r="AA37" s="47">
        <v>8</v>
      </c>
      <c r="AC37" s="99" t="s">
        <v>8</v>
      </c>
      <c r="AD37" s="67" t="str">
        <f ca="1">CELL("INHALT",AE45)</f>
        <v>Trebo/Vötter</v>
      </c>
      <c r="AE37" s="126" t="str">
        <f ca="1">CELL("INHALT",AE44)</f>
        <v>Neuner/Ehrensberger</v>
      </c>
      <c r="AF37" s="45">
        <v>1</v>
      </c>
      <c r="AG37" s="77" t="s">
        <v>1</v>
      </c>
      <c r="AH37" s="47">
        <v>9</v>
      </c>
    </row>
    <row r="38" spans="2:34" ht="150" customHeight="1" thickBot="1">
      <c r="B38" s="99" t="s">
        <v>9</v>
      </c>
      <c r="C38" s="39" t="str">
        <f ca="1">CELL("INHALT",D46)</f>
        <v>Leitensdorfer/Prosch</v>
      </c>
      <c r="D38" s="67" t="str">
        <f ca="1">CELL("INHALT",D45)</f>
        <v>Bernabe/Neuner</v>
      </c>
      <c r="E38" s="13"/>
      <c r="F38" s="13"/>
      <c r="G38" s="13"/>
      <c r="H38" s="13"/>
      <c r="I38" s="13"/>
      <c r="J38" s="14"/>
      <c r="K38" s="51">
        <v>7</v>
      </c>
      <c r="L38" s="80" t="s">
        <v>1</v>
      </c>
      <c r="M38" s="52">
        <v>4</v>
      </c>
      <c r="O38" s="99" t="s">
        <v>9</v>
      </c>
      <c r="P38" s="106" t="str">
        <f ca="1">CELL("INHALT",Q46)</f>
        <v>Rodler/Schönauer</v>
      </c>
      <c r="Q38" s="67" t="str">
        <f ca="1">CELL("INHALT",Q45)</f>
        <v>Mader/Umach</v>
      </c>
      <c r="R38" s="51">
        <v>10</v>
      </c>
      <c r="S38" s="80" t="s">
        <v>1</v>
      </c>
      <c r="T38" s="52">
        <v>2</v>
      </c>
      <c r="V38" s="99" t="s">
        <v>9</v>
      </c>
      <c r="W38" s="106" t="str">
        <f ca="1">CELL("INHALT",X46)</f>
        <v>Esterhammer/Pregenzer</v>
      </c>
      <c r="X38" s="72" t="str">
        <f ca="1">CELL("INHALT",X43)</f>
        <v>Mölk/Colleselli</v>
      </c>
      <c r="Y38" s="51">
        <v>1</v>
      </c>
      <c r="Z38" s="80" t="s">
        <v>1</v>
      </c>
      <c r="AA38" s="52">
        <v>11</v>
      </c>
      <c r="AC38" s="99" t="s">
        <v>9</v>
      </c>
      <c r="AD38" s="106" t="str">
        <f ca="1">CELL("INHALT",AE46)</f>
        <v>Schwarz/Ablinger</v>
      </c>
      <c r="AE38" s="72" t="str">
        <f ca="1">CELL("INHALT",AE43)</f>
        <v>Vetter/Obererlacher</v>
      </c>
      <c r="AF38" s="51">
        <v>0</v>
      </c>
      <c r="AG38" s="80" t="s">
        <v>1</v>
      </c>
      <c r="AH38" s="52">
        <v>15</v>
      </c>
    </row>
    <row r="39" spans="2:34" ht="150" customHeight="1" thickBot="1">
      <c r="B39" s="99" t="s">
        <v>10</v>
      </c>
      <c r="C39" s="62" t="str">
        <f ca="1">CELL("INHALT",D42)</f>
        <v>Malli/Würtl</v>
      </c>
      <c r="D39" s="72" t="str">
        <f ca="1">CELL("INHALT",D43)</f>
        <v>Hofer/Ober</v>
      </c>
      <c r="E39" s="15"/>
      <c r="F39" s="15"/>
      <c r="G39" s="15"/>
      <c r="H39" s="15"/>
      <c r="I39" s="15"/>
      <c r="J39" s="16"/>
      <c r="K39" s="51">
        <v>4</v>
      </c>
      <c r="L39" s="80" t="s">
        <v>1</v>
      </c>
      <c r="M39" s="52">
        <v>8</v>
      </c>
      <c r="O39" s="99" t="s">
        <v>10</v>
      </c>
      <c r="P39" s="62" t="str">
        <f ca="1">CELL("INHALT",Q42)</f>
        <v>Hutter/Laimgruber</v>
      </c>
      <c r="Q39" s="72" t="str">
        <f ca="1">CELL("INHALT",Q44)</f>
        <v>Stebegg/Pichler</v>
      </c>
      <c r="R39" s="51">
        <v>6</v>
      </c>
      <c r="S39" s="80" t="s">
        <v>1</v>
      </c>
      <c r="T39" s="52">
        <v>4</v>
      </c>
      <c r="V39" s="99" t="s">
        <v>10</v>
      </c>
      <c r="W39" s="62" t="str">
        <f ca="1">CELL("INHALT",X42)</f>
        <v>Seekircher/Weiler</v>
      </c>
      <c r="X39" s="39" t="str">
        <f ca="1">CELL("INHALT",X45)</f>
        <v>Horngacher/Cammerlander</v>
      </c>
      <c r="Y39" s="51">
        <v>5</v>
      </c>
      <c r="Z39" s="80" t="s">
        <v>1</v>
      </c>
      <c r="AA39" s="52">
        <v>5</v>
      </c>
      <c r="AC39" s="99" t="s">
        <v>10</v>
      </c>
      <c r="AD39" s="62" t="str">
        <f ca="1">CELL("INHALT",AE42)</f>
        <v>Murauer/Wanker</v>
      </c>
      <c r="AE39" s="125" t="str">
        <f ca="1">CELL("INHALT",AE44)</f>
        <v>Neuner/Ehrensberger</v>
      </c>
      <c r="AF39" s="51">
        <v>6</v>
      </c>
      <c r="AG39" s="80" t="s">
        <v>1</v>
      </c>
      <c r="AH39" s="52">
        <v>4</v>
      </c>
    </row>
    <row r="40" spans="2:34" ht="150" customHeight="1" thickBot="1">
      <c r="B40" s="100" t="s">
        <v>11</v>
      </c>
      <c r="C40" s="68" t="str">
        <f ca="1">CELL("INHALT",D44)</f>
        <v>Kapferer/Niederhauser</v>
      </c>
      <c r="D40" s="39" t="str">
        <f ca="1">CELL("INHALT",D46)</f>
        <v>Leitensdorfer/Prosch</v>
      </c>
      <c r="E40" s="21"/>
      <c r="F40" s="21"/>
      <c r="G40" s="21"/>
      <c r="H40" s="21"/>
      <c r="I40" s="21"/>
      <c r="J40" s="22"/>
      <c r="K40" s="53">
        <v>3</v>
      </c>
      <c r="L40" s="81" t="s">
        <v>1</v>
      </c>
      <c r="M40" s="54">
        <v>8</v>
      </c>
      <c r="O40" s="169" t="s">
        <v>11</v>
      </c>
      <c r="P40" s="61" t="str">
        <f ca="1">CELL("INHALT",Q43)</f>
        <v>Schindl/Guggenbichler</v>
      </c>
      <c r="Q40" s="39" t="str">
        <f ca="1">CELL("INHALT",Q46)</f>
        <v>Rodler/Schönauer</v>
      </c>
      <c r="R40" s="53">
        <v>7</v>
      </c>
      <c r="S40" s="81" t="s">
        <v>1</v>
      </c>
      <c r="T40" s="54">
        <v>5</v>
      </c>
      <c r="V40" s="100" t="s">
        <v>11</v>
      </c>
      <c r="W40" s="67" t="str">
        <f ca="1">CELL("INHALT",X44)</f>
        <v>Knapp/Winkler</v>
      </c>
      <c r="X40" s="44" t="str">
        <f ca="1">CELL("INHALT",X46)</f>
        <v>Esterhammer/Pregenzer</v>
      </c>
      <c r="Y40" s="53">
        <v>9</v>
      </c>
      <c r="Z40" s="81" t="s">
        <v>1</v>
      </c>
      <c r="AA40" s="54">
        <v>2</v>
      </c>
      <c r="AC40" s="100" t="s">
        <v>11</v>
      </c>
      <c r="AD40" s="67" t="str">
        <f ca="1">CELL("INHALT",AE45)</f>
        <v>Trebo/Vötter</v>
      </c>
      <c r="AE40" s="44" t="str">
        <f ca="1">CELL("INHALT",AE46)</f>
        <v>Schwarz/Ablinger</v>
      </c>
      <c r="AF40" s="53">
        <v>10</v>
      </c>
      <c r="AG40" s="81" t="s">
        <v>1</v>
      </c>
      <c r="AH40" s="54">
        <v>3</v>
      </c>
    </row>
    <row r="41" spans="2:34" ht="150" customHeight="1" thickBot="1" thickTop="1">
      <c r="B41" s="101"/>
      <c r="C41" s="41"/>
      <c r="D41" s="42"/>
      <c r="E41" s="2"/>
      <c r="F41" s="2"/>
      <c r="G41" s="2"/>
      <c r="H41" s="2"/>
      <c r="I41" s="2"/>
      <c r="J41" s="2"/>
      <c r="K41" s="55"/>
      <c r="L41" s="46"/>
      <c r="M41" s="56"/>
      <c r="O41" s="107"/>
      <c r="P41" s="42"/>
      <c r="Q41" s="42"/>
      <c r="R41" s="55"/>
      <c r="S41" s="46"/>
      <c r="T41" s="56"/>
      <c r="V41" s="107"/>
      <c r="W41" s="42"/>
      <c r="X41" s="42"/>
      <c r="Y41" s="55"/>
      <c r="Z41" s="46"/>
      <c r="AA41" s="56"/>
      <c r="AC41" s="107"/>
      <c r="AD41" s="42"/>
      <c r="AE41" s="42"/>
      <c r="AF41" s="55"/>
      <c r="AG41" s="46"/>
      <c r="AH41" s="56"/>
    </row>
    <row r="42" spans="2:34" ht="150" customHeight="1" thickBot="1" thickTop="1">
      <c r="B42" s="102"/>
      <c r="C42" s="63" t="s">
        <v>16</v>
      </c>
      <c r="D42" s="64" t="s">
        <v>46</v>
      </c>
      <c r="E42" s="65"/>
      <c r="F42" s="65"/>
      <c r="G42" s="65"/>
      <c r="H42" s="65"/>
      <c r="I42" s="65"/>
      <c r="J42" s="65"/>
      <c r="K42" s="82">
        <f>SUM(K31+M33+K36+K39)</f>
        <v>19</v>
      </c>
      <c r="L42" s="83" t="s">
        <v>1</v>
      </c>
      <c r="M42" s="84">
        <f>SUM(M31+K33+M36+M39)</f>
        <v>33</v>
      </c>
      <c r="O42" s="108"/>
      <c r="P42" s="109" t="s">
        <v>16</v>
      </c>
      <c r="Q42" s="110" t="s">
        <v>49</v>
      </c>
      <c r="R42" s="82">
        <f>SUM(T33+R36+R39)</f>
        <v>26</v>
      </c>
      <c r="S42" s="111" t="s">
        <v>1</v>
      </c>
      <c r="T42" s="84">
        <f>SUM(R33+T36+T39)</f>
        <v>11</v>
      </c>
      <c r="V42" s="108"/>
      <c r="W42" s="109" t="s">
        <v>16</v>
      </c>
      <c r="X42" s="110" t="s">
        <v>52</v>
      </c>
      <c r="Y42" s="82">
        <f>SUM(AA33+Y36+Y39+Y31)</f>
        <v>24</v>
      </c>
      <c r="Z42" s="111" t="s">
        <v>1</v>
      </c>
      <c r="AA42" s="84">
        <f>SUM(Y33+AA36+AA39+AA31)</f>
        <v>24</v>
      </c>
      <c r="AC42" s="108"/>
      <c r="AD42" s="109" t="s">
        <v>16</v>
      </c>
      <c r="AE42" s="110" t="s">
        <v>54</v>
      </c>
      <c r="AF42" s="82">
        <f>SUM(AH33+AF36+AF39+AF31)</f>
        <v>24</v>
      </c>
      <c r="AG42" s="111" t="s">
        <v>1</v>
      </c>
      <c r="AH42" s="84">
        <f>SUM(AF33+AH36+AH39+AH31)</f>
        <v>17</v>
      </c>
    </row>
    <row r="43" spans="2:38" ht="150" customHeight="1" thickBot="1">
      <c r="B43" s="36"/>
      <c r="C43" s="74" t="s">
        <v>14</v>
      </c>
      <c r="D43" s="75" t="s">
        <v>30</v>
      </c>
      <c r="E43" s="76"/>
      <c r="F43" s="76"/>
      <c r="G43" s="76"/>
      <c r="H43" s="76"/>
      <c r="I43" s="76"/>
      <c r="J43" s="76"/>
      <c r="K43" s="85">
        <f>SUM(M32+K35+M37+M39)</f>
        <v>33</v>
      </c>
      <c r="L43" s="86" t="s">
        <v>1</v>
      </c>
      <c r="M43" s="87">
        <f>SUM(K32+M35+K37+K39)</f>
        <v>13</v>
      </c>
      <c r="O43" s="112"/>
      <c r="P43" s="113" t="s">
        <v>16</v>
      </c>
      <c r="Q43" s="114" t="s">
        <v>50</v>
      </c>
      <c r="R43" s="115">
        <f>SUM(R34+R37+R40)</f>
        <v>21</v>
      </c>
      <c r="S43" s="83" t="s">
        <v>1</v>
      </c>
      <c r="T43" s="116">
        <f>SUM(T34+T37+T40)</f>
        <v>12</v>
      </c>
      <c r="V43" s="112"/>
      <c r="W43" s="117" t="s">
        <v>14</v>
      </c>
      <c r="X43" s="75" t="s">
        <v>32</v>
      </c>
      <c r="Y43" s="85">
        <f>SUM(Y32+AA34+AA36+AA38)</f>
        <v>39</v>
      </c>
      <c r="Z43" s="86" t="s">
        <v>1</v>
      </c>
      <c r="AA43" s="87">
        <f>SUM(AA32+Y34+Y36+Y38)</f>
        <v>15</v>
      </c>
      <c r="AC43" s="112"/>
      <c r="AD43" s="117" t="s">
        <v>14</v>
      </c>
      <c r="AE43" s="75" t="s">
        <v>33</v>
      </c>
      <c r="AF43" s="85">
        <f>SUM(AH34+AH36+AH38)</f>
        <v>36</v>
      </c>
      <c r="AG43" s="86" t="s">
        <v>1</v>
      </c>
      <c r="AH43" s="87">
        <f>SUM(AF34+AF36+AF38)</f>
        <v>4</v>
      </c>
      <c r="AL43" s="127"/>
    </row>
    <row r="44" spans="2:38" ht="150" customHeight="1" thickBot="1">
      <c r="B44" s="36"/>
      <c r="C44" s="69" t="s">
        <v>17</v>
      </c>
      <c r="D44" s="70" t="s">
        <v>47</v>
      </c>
      <c r="E44" s="71"/>
      <c r="F44" s="71"/>
      <c r="G44" s="71"/>
      <c r="H44" s="71"/>
      <c r="I44" s="71"/>
      <c r="J44" s="71"/>
      <c r="K44" s="88">
        <f>SUM(M31+K37+K40)</f>
        <v>20</v>
      </c>
      <c r="L44" s="89" t="s">
        <v>1</v>
      </c>
      <c r="M44" s="90">
        <f>SUM(K31+M37+M40)</f>
        <v>15</v>
      </c>
      <c r="O44" s="112"/>
      <c r="P44" s="117" t="s">
        <v>14</v>
      </c>
      <c r="Q44" s="75" t="s">
        <v>31</v>
      </c>
      <c r="R44" s="85">
        <f>SUM(T32+R35+T37+T39)</f>
        <v>26</v>
      </c>
      <c r="S44" s="86" t="s">
        <v>1</v>
      </c>
      <c r="T44" s="87">
        <f>SUM(R32+T35+R37+R39)</f>
        <v>15</v>
      </c>
      <c r="V44" s="112"/>
      <c r="W44" s="69" t="s">
        <v>17</v>
      </c>
      <c r="X44" s="70" t="s">
        <v>53</v>
      </c>
      <c r="Y44" s="88">
        <f>SUM(Y34+Y37+Y40+AA31)</f>
        <v>27</v>
      </c>
      <c r="Z44" s="89" t="s">
        <v>1</v>
      </c>
      <c r="AA44" s="90">
        <f>SUM(Y31+AA37+AA40+AA34)</f>
        <v>21</v>
      </c>
      <c r="AC44" s="112"/>
      <c r="AD44" s="117" t="s">
        <v>14</v>
      </c>
      <c r="AE44" s="75" t="s">
        <v>34</v>
      </c>
      <c r="AF44" s="85">
        <f>SUM(AF35+AH37+AH39)</f>
        <v>22</v>
      </c>
      <c r="AG44" s="86" t="s">
        <v>1</v>
      </c>
      <c r="AH44" s="87">
        <f>SUM(AH35+AF37+AF39)</f>
        <v>10</v>
      </c>
      <c r="AL44" s="127"/>
    </row>
    <row r="45" spans="2:34" ht="150" customHeight="1" thickBot="1">
      <c r="B45" s="36"/>
      <c r="C45" s="69" t="s">
        <v>17</v>
      </c>
      <c r="D45" s="70" t="s">
        <v>48</v>
      </c>
      <c r="E45" s="71"/>
      <c r="F45" s="71"/>
      <c r="G45" s="71"/>
      <c r="H45" s="71"/>
      <c r="I45" s="71"/>
      <c r="J45" s="71"/>
      <c r="K45" s="91">
        <f>SUM(K32+M36+M38)</f>
        <v>11</v>
      </c>
      <c r="L45" s="92" t="s">
        <v>1</v>
      </c>
      <c r="M45" s="93">
        <f>SUM(M32+K36+K38)</f>
        <v>26</v>
      </c>
      <c r="O45" s="36"/>
      <c r="P45" s="69" t="s">
        <v>17</v>
      </c>
      <c r="Q45" s="70" t="s">
        <v>51</v>
      </c>
      <c r="R45" s="88">
        <f>SUM(T34+T36+T38+R32)</f>
        <v>12</v>
      </c>
      <c r="S45" s="89" t="s">
        <v>1</v>
      </c>
      <c r="T45" s="90">
        <f>SUM(T32+R36+R38+R34)</f>
        <v>41</v>
      </c>
      <c r="V45" s="36"/>
      <c r="W45" s="118" t="s">
        <v>15</v>
      </c>
      <c r="X45" s="106" t="s">
        <v>62</v>
      </c>
      <c r="Y45" s="119">
        <f>SUM(AA32+AA37+AA39)</f>
        <v>19</v>
      </c>
      <c r="Z45" s="120" t="s">
        <v>1</v>
      </c>
      <c r="AA45" s="121">
        <f>SUM(Y39+Y37+Y32)</f>
        <v>22</v>
      </c>
      <c r="AC45" s="36"/>
      <c r="AD45" s="69" t="s">
        <v>17</v>
      </c>
      <c r="AE45" s="67" t="s">
        <v>55</v>
      </c>
      <c r="AF45" s="88">
        <f>SUM(AF34+AF37+AF40+AH31)</f>
        <v>18</v>
      </c>
      <c r="AG45" s="89" t="s">
        <v>1</v>
      </c>
      <c r="AH45" s="90">
        <f>SUM(AF31+AH37+AH40+AH34)</f>
        <v>31</v>
      </c>
    </row>
    <row r="46" spans="2:34" ht="150" customHeight="1" thickBot="1">
      <c r="B46" s="103"/>
      <c r="C46" s="43" t="s">
        <v>15</v>
      </c>
      <c r="D46" s="44" t="s">
        <v>61</v>
      </c>
      <c r="E46" s="38"/>
      <c r="F46" s="38"/>
      <c r="G46" s="38"/>
      <c r="H46" s="38"/>
      <c r="I46" s="38"/>
      <c r="J46" s="38"/>
      <c r="K46" s="57">
        <f>SUM(K33+M35+K38+M40)</f>
        <v>25</v>
      </c>
      <c r="L46" s="94" t="s">
        <v>1</v>
      </c>
      <c r="M46" s="58">
        <f>SUM(K40+M38+K35+M33)</f>
        <v>21</v>
      </c>
      <c r="P46" s="43" t="s">
        <v>15</v>
      </c>
      <c r="Q46" s="44" t="s">
        <v>65</v>
      </c>
      <c r="R46" s="57">
        <f>SUM(R33+T35+R38+T40)</f>
        <v>20</v>
      </c>
      <c r="S46" s="94" t="s">
        <v>1</v>
      </c>
      <c r="T46" s="58">
        <f>SUM(R40+T38+R35+T33)</f>
        <v>26</v>
      </c>
      <c r="V46" s="36"/>
      <c r="W46" s="122" t="s">
        <v>15</v>
      </c>
      <c r="X46" s="123" t="s">
        <v>63</v>
      </c>
      <c r="Y46" s="57">
        <f>SUM(Y33+Y38+AA40)</f>
        <v>5</v>
      </c>
      <c r="Z46" s="124" t="s">
        <v>1</v>
      </c>
      <c r="AA46" s="58">
        <f>SUM(Y40+AA38+AA33)</f>
        <v>32</v>
      </c>
      <c r="AC46" s="36"/>
      <c r="AD46" s="122" t="s">
        <v>15</v>
      </c>
      <c r="AE46" s="123" t="s">
        <v>64</v>
      </c>
      <c r="AF46" s="57">
        <f>SUM(AF33+AF38+AH40+AH35)</f>
        <v>6</v>
      </c>
      <c r="AG46" s="124" t="s">
        <v>1</v>
      </c>
      <c r="AH46" s="58">
        <f>SUM(AF40+AH38+AH33+AF35)</f>
        <v>44</v>
      </c>
    </row>
    <row r="47" spans="2:34" s="171" customFormat="1" ht="150" customHeight="1" thickTop="1">
      <c r="B47" s="172"/>
      <c r="C47" s="173"/>
      <c r="D47" s="173"/>
      <c r="E47" s="174"/>
      <c r="F47" s="174"/>
      <c r="G47" s="174"/>
      <c r="H47" s="174"/>
      <c r="I47" s="174"/>
      <c r="J47" s="174"/>
      <c r="K47" s="175"/>
      <c r="L47" s="176"/>
      <c r="M47" s="175"/>
      <c r="P47" s="173"/>
      <c r="Q47" s="173"/>
      <c r="R47" s="175"/>
      <c r="S47" s="176"/>
      <c r="T47" s="175"/>
      <c r="V47" s="177"/>
      <c r="W47" s="173"/>
      <c r="X47" s="173"/>
      <c r="Y47" s="175"/>
      <c r="Z47" s="176"/>
      <c r="AA47" s="175"/>
      <c r="AC47" s="177"/>
      <c r="AD47" s="173"/>
      <c r="AE47" s="173"/>
      <c r="AF47" s="175"/>
      <c r="AG47" s="176"/>
      <c r="AH47" s="175"/>
    </row>
    <row r="48" spans="2:34" s="171" customFormat="1" ht="150" customHeight="1">
      <c r="B48" s="172"/>
      <c r="C48" s="173"/>
      <c r="D48" s="173"/>
      <c r="E48" s="174"/>
      <c r="F48" s="174"/>
      <c r="G48" s="174"/>
      <c r="H48" s="174"/>
      <c r="I48" s="174"/>
      <c r="J48" s="174"/>
      <c r="K48" s="175"/>
      <c r="L48" s="176"/>
      <c r="M48" s="175"/>
      <c r="P48" s="173"/>
      <c r="Q48" s="173"/>
      <c r="R48" s="175"/>
      <c r="S48" s="176"/>
      <c r="T48" s="175"/>
      <c r="V48" s="177"/>
      <c r="W48" s="173"/>
      <c r="X48" s="173"/>
      <c r="Y48" s="175"/>
      <c r="Z48" s="176"/>
      <c r="AA48" s="175"/>
      <c r="AC48" s="177"/>
      <c r="AD48" s="173"/>
      <c r="AE48" s="173"/>
      <c r="AF48" s="175"/>
      <c r="AG48" s="176"/>
      <c r="AH48" s="175"/>
    </row>
    <row r="49" spans="36:47" ht="150" customHeight="1">
      <c r="AJ49" s="104"/>
      <c r="AK49" s="181" t="s">
        <v>12</v>
      </c>
      <c r="AL49" s="181"/>
      <c r="AM49" s="181"/>
      <c r="AN49" s="181"/>
      <c r="AO49" s="181"/>
      <c r="AP49" s="145"/>
      <c r="AQ49" s="181" t="s">
        <v>22</v>
      </c>
      <c r="AR49" s="181"/>
      <c r="AS49" s="181"/>
      <c r="AT49" s="181"/>
      <c r="AU49" s="181"/>
    </row>
    <row r="50" spans="27:47" ht="150" customHeight="1" thickBot="1">
      <c r="AA50" s="127"/>
      <c r="AJ50" s="104"/>
      <c r="AK50" s="182" t="s">
        <v>13</v>
      </c>
      <c r="AL50" s="182"/>
      <c r="AM50" s="182"/>
      <c r="AN50" s="182"/>
      <c r="AO50" s="182"/>
      <c r="AP50" s="142"/>
      <c r="AQ50" s="182" t="s">
        <v>13</v>
      </c>
      <c r="AR50" s="182"/>
      <c r="AS50" s="182"/>
      <c r="AT50" s="182"/>
      <c r="AU50" s="182"/>
    </row>
    <row r="51" spans="36:48" ht="150" customHeight="1" thickBot="1" thickTop="1">
      <c r="AJ51" s="104"/>
      <c r="AK51" s="146" t="s">
        <v>16</v>
      </c>
      <c r="AL51" s="61" t="str">
        <f ca="1">CELL("INHALT",C8)</f>
        <v>Federspiel/Müller</v>
      </c>
      <c r="AM51" s="115">
        <f ca="1">CELL("INHALT",K19)</f>
        <v>13</v>
      </c>
      <c r="AN51" s="83" t="s">
        <v>1</v>
      </c>
      <c r="AO51" s="157">
        <f ca="1">CELL("INHALT",M19)</f>
        <v>29</v>
      </c>
      <c r="AP51" s="160"/>
      <c r="AQ51" s="146" t="s">
        <v>16</v>
      </c>
      <c r="AR51" s="61" t="str">
        <f ca="1">CELL("INHALT",D42)</f>
        <v>Malli/Würtl</v>
      </c>
      <c r="AS51" s="115">
        <f ca="1">CELL("INHALT",K42)</f>
        <v>19</v>
      </c>
      <c r="AT51" s="83" t="s">
        <v>1</v>
      </c>
      <c r="AU51" s="84">
        <f ca="1">CELL("INHALT",M42)</f>
        <v>33</v>
      </c>
      <c r="AV51" s="162"/>
    </row>
    <row r="52" spans="36:48" ht="150" customHeight="1" thickBot="1">
      <c r="AJ52" s="104"/>
      <c r="AK52" s="74" t="s">
        <v>14</v>
      </c>
      <c r="AL52" s="147" t="str">
        <f ca="1">CELL("INHALT",D9)</f>
        <v>Reinstadler/Meister</v>
      </c>
      <c r="AM52" s="148">
        <f ca="1">CELL("INHALT",K20)</f>
        <v>21</v>
      </c>
      <c r="AN52" s="86" t="s">
        <v>1</v>
      </c>
      <c r="AO52" s="154">
        <f ca="1">CELL("INHALT",M20)</f>
        <v>10</v>
      </c>
      <c r="AP52" s="160"/>
      <c r="AQ52" s="74" t="s">
        <v>14</v>
      </c>
      <c r="AR52" s="147" t="str">
        <f ca="1">CELL("INHALT",D43)</f>
        <v>Hofer/Ober</v>
      </c>
      <c r="AS52" s="148">
        <f ca="1">CELL("INHALT",K43)</f>
        <v>33</v>
      </c>
      <c r="AT52" s="86" t="s">
        <v>1</v>
      </c>
      <c r="AU52" s="166">
        <f ca="1">CELL("INHALT",M43)</f>
        <v>13</v>
      </c>
      <c r="AV52" s="162"/>
    </row>
    <row r="53" spans="36:48" ht="150" customHeight="1" thickBot="1">
      <c r="AJ53" s="104"/>
      <c r="AK53" s="69" t="s">
        <v>17</v>
      </c>
      <c r="AL53" s="70" t="str">
        <f ca="1">CELL("INHALT",D8)</f>
        <v>Mader/Forthuber</v>
      </c>
      <c r="AM53" s="91">
        <f ca="1">CELL("INHALT",K21)</f>
        <v>24</v>
      </c>
      <c r="AN53" s="89" t="s">
        <v>1</v>
      </c>
      <c r="AO53" s="155">
        <f ca="1">CELL("INHALT",M21)</f>
        <v>5</v>
      </c>
      <c r="AP53" s="160"/>
      <c r="AQ53" s="69" t="s">
        <v>17</v>
      </c>
      <c r="AR53" s="67" t="str">
        <f ca="1">CELL("INHALT",D44)</f>
        <v>Kapferer/Niederhauser</v>
      </c>
      <c r="AS53" s="91">
        <f ca="1">CELL("INHALT",K44)</f>
        <v>20</v>
      </c>
      <c r="AT53" s="89" t="s">
        <v>1</v>
      </c>
      <c r="AU53" s="93">
        <f ca="1">CELL("INHALT",M44)</f>
        <v>15</v>
      </c>
      <c r="AV53" s="162"/>
    </row>
    <row r="54" spans="36:48" ht="150" customHeight="1" thickBot="1">
      <c r="AJ54" s="104"/>
      <c r="AK54" s="69" t="s">
        <v>17</v>
      </c>
      <c r="AL54" s="70" t="str">
        <f ca="1">CELL("INHALT",C9)</f>
        <v>Kaufmann/ Szabados</v>
      </c>
      <c r="AM54" s="91">
        <f ca="1">CELL("INHALT",K22)</f>
        <v>23</v>
      </c>
      <c r="AN54" s="92" t="s">
        <v>1</v>
      </c>
      <c r="AO54" s="155">
        <f ca="1">CELL("INHALT",M22)</f>
        <v>6</v>
      </c>
      <c r="AP54" s="160"/>
      <c r="AQ54" s="69" t="s">
        <v>17</v>
      </c>
      <c r="AR54" s="165" t="str">
        <f ca="1">CELL("INHALT",D45)</f>
        <v>Bernabe/Neuner</v>
      </c>
      <c r="AS54" s="91">
        <f ca="1">CELL("INHALT",K45)</f>
        <v>11</v>
      </c>
      <c r="AT54" s="92" t="s">
        <v>1</v>
      </c>
      <c r="AU54" s="90">
        <f ca="1">CELL("INHALT",M45)</f>
        <v>26</v>
      </c>
      <c r="AV54" s="162"/>
    </row>
    <row r="55" spans="27:48" ht="150" customHeight="1" thickBot="1">
      <c r="AA55" s="127"/>
      <c r="AJ55" s="104"/>
      <c r="AK55" s="43" t="s">
        <v>15</v>
      </c>
      <c r="AL55" s="150" t="str">
        <f ca="1">CELL("INHALT",C10)</f>
        <v>Weberberger/Kölli</v>
      </c>
      <c r="AM55" s="151">
        <f ca="1">CELL("INHALT",K23)</f>
        <v>7</v>
      </c>
      <c r="AN55" s="94" t="s">
        <v>1</v>
      </c>
      <c r="AO55" s="158">
        <f ca="1">CELL("INHALT",M23)</f>
        <v>38</v>
      </c>
      <c r="AP55" s="160"/>
      <c r="AQ55" s="43" t="s">
        <v>15</v>
      </c>
      <c r="AR55" s="150" t="str">
        <f ca="1">CELL("INHALT",D46)</f>
        <v>Leitensdorfer/Prosch</v>
      </c>
      <c r="AS55" s="151">
        <f ca="1">CELL("INHALT",K46)</f>
        <v>25</v>
      </c>
      <c r="AT55" s="94" t="s">
        <v>1</v>
      </c>
      <c r="AU55" s="58">
        <f ca="1">CELL("INHALT",M46)</f>
        <v>21</v>
      </c>
      <c r="AV55" s="162"/>
    </row>
    <row r="56" spans="27:47" ht="150" customHeight="1" thickBot="1" thickTop="1">
      <c r="AA56" s="127"/>
      <c r="AJ56" s="104"/>
      <c r="AK56" s="180" t="s">
        <v>19</v>
      </c>
      <c r="AL56" s="180"/>
      <c r="AM56" s="180"/>
      <c r="AN56" s="180"/>
      <c r="AO56" s="180"/>
      <c r="AP56" s="144"/>
      <c r="AQ56" s="180" t="s">
        <v>19</v>
      </c>
      <c r="AR56" s="180"/>
      <c r="AS56" s="180"/>
      <c r="AT56" s="180"/>
      <c r="AU56" s="180"/>
    </row>
    <row r="57" spans="36:48" ht="150" customHeight="1" thickBot="1" thickTop="1">
      <c r="AJ57" s="104"/>
      <c r="AK57" s="128" t="s">
        <v>16</v>
      </c>
      <c r="AL57" s="61" t="str">
        <f ca="1">CELL("INHALT",P8)</f>
        <v>Fink/Wanker</v>
      </c>
      <c r="AM57" s="115">
        <f ca="1">CELL("INHALT",R19)</f>
        <v>20</v>
      </c>
      <c r="AN57" s="111" t="s">
        <v>1</v>
      </c>
      <c r="AO57" s="152">
        <f ca="1">CELL("INHALT",T19)</f>
        <v>12</v>
      </c>
      <c r="AP57" s="160"/>
      <c r="AQ57" s="128" t="s">
        <v>16</v>
      </c>
      <c r="AR57" s="61" t="str">
        <f aca="true" ca="1" t="shared" si="0" ref="AR57:AS61">CELL("INHALT",Q42)</f>
        <v>Hutter/Laimgruber</v>
      </c>
      <c r="AS57" s="115">
        <f ca="1" t="shared" si="0"/>
        <v>26</v>
      </c>
      <c r="AT57" s="111" t="s">
        <v>1</v>
      </c>
      <c r="AU57" s="84">
        <f ca="1">CELL("INHALT",T42)</f>
        <v>11</v>
      </c>
      <c r="AV57" s="162"/>
    </row>
    <row r="58" spans="36:48" ht="150" customHeight="1" thickBot="1">
      <c r="AJ58" s="104"/>
      <c r="AK58" s="129" t="s">
        <v>16</v>
      </c>
      <c r="AL58" s="61" t="str">
        <f ca="1">CELL("INHALT",P11)</f>
        <v>Murauer/Würtenberger</v>
      </c>
      <c r="AM58" s="115">
        <f ca="1">CELL("INHALT",R20)</f>
        <v>10</v>
      </c>
      <c r="AN58" s="83" t="s">
        <v>1</v>
      </c>
      <c r="AO58" s="153">
        <f ca="1">CELL("INHALT",T20)</f>
        <v>20</v>
      </c>
      <c r="AP58" s="160"/>
      <c r="AQ58" s="129" t="s">
        <v>16</v>
      </c>
      <c r="AR58" s="61" t="str">
        <f ca="1" t="shared" si="0"/>
        <v>Schindl/Guggenbichler</v>
      </c>
      <c r="AS58" s="115">
        <f ca="1" t="shared" si="0"/>
        <v>21</v>
      </c>
      <c r="AT58" s="83" t="s">
        <v>1</v>
      </c>
      <c r="AU58" s="167">
        <f ca="1">CELL("INHALT",T43)</f>
        <v>12</v>
      </c>
      <c r="AV58" s="162"/>
    </row>
    <row r="59" spans="36:48" ht="150" customHeight="1" thickBot="1">
      <c r="AJ59" s="104"/>
      <c r="AK59" s="130" t="s">
        <v>14</v>
      </c>
      <c r="AL59" s="147" t="str">
        <f ca="1">CELL("INHALT",P12)</f>
        <v>Freund/Neururer</v>
      </c>
      <c r="AM59" s="148">
        <f ca="1">CELL("INHALT",R21)</f>
        <v>19</v>
      </c>
      <c r="AN59" s="86" t="s">
        <v>1</v>
      </c>
      <c r="AO59" s="154">
        <f ca="1">CELL("INHALT",T21)</f>
        <v>21</v>
      </c>
      <c r="AP59" s="160"/>
      <c r="AQ59" s="130" t="s">
        <v>14</v>
      </c>
      <c r="AR59" s="147" t="str">
        <f ca="1" t="shared" si="0"/>
        <v>Stebegg/Pichler</v>
      </c>
      <c r="AS59" s="148">
        <f ca="1" t="shared" si="0"/>
        <v>26</v>
      </c>
      <c r="AT59" s="86" t="s">
        <v>1</v>
      </c>
      <c r="AU59" s="166">
        <f ca="1">CELL("INHALT",T44)</f>
        <v>15</v>
      </c>
      <c r="AV59" s="162"/>
    </row>
    <row r="60" spans="36:48" ht="150" customHeight="1" thickBot="1">
      <c r="AJ60" s="104"/>
      <c r="AK60" s="69" t="s">
        <v>17</v>
      </c>
      <c r="AL60" s="70" t="str">
        <f ca="1">CELL("INHALT",P9)</f>
        <v>Zaderer/Juen</v>
      </c>
      <c r="AM60" s="91">
        <f ca="1">CELL("INHALT",R22)</f>
        <v>27</v>
      </c>
      <c r="AN60" s="89" t="s">
        <v>1</v>
      </c>
      <c r="AO60" s="155">
        <f ca="1">CELL("INHALT",T22)</f>
        <v>14</v>
      </c>
      <c r="AP60" s="160"/>
      <c r="AQ60" s="69" t="s">
        <v>17</v>
      </c>
      <c r="AR60" s="70" t="str">
        <f ca="1" t="shared" si="0"/>
        <v>Mader/Umach</v>
      </c>
      <c r="AS60" s="91">
        <f ca="1" t="shared" si="0"/>
        <v>12</v>
      </c>
      <c r="AT60" s="89" t="s">
        <v>1</v>
      </c>
      <c r="AU60" s="90">
        <f ca="1">CELL("INHALT",T45)</f>
        <v>41</v>
      </c>
      <c r="AV60" s="162"/>
    </row>
    <row r="61" spans="36:48" ht="150" customHeight="1" thickBot="1">
      <c r="AJ61" s="104"/>
      <c r="AK61" s="43" t="s">
        <v>15</v>
      </c>
      <c r="AL61" s="150" t="str">
        <f ca="1">CELL("INHALT",P10)</f>
        <v>Mair/Falta I.</v>
      </c>
      <c r="AM61" s="151">
        <f ca="1">CELL("INHALT",R23)</f>
        <v>17</v>
      </c>
      <c r="AN61" s="124" t="s">
        <v>1</v>
      </c>
      <c r="AO61" s="156">
        <f ca="1">CELL("INHALT",T23)</f>
        <v>26</v>
      </c>
      <c r="AP61" s="160"/>
      <c r="AQ61" s="43" t="s">
        <v>15</v>
      </c>
      <c r="AR61" s="150" t="str">
        <f ca="1" t="shared" si="0"/>
        <v>Rodler/Schönauer</v>
      </c>
      <c r="AS61" s="151">
        <f ca="1" t="shared" si="0"/>
        <v>20</v>
      </c>
      <c r="AT61" s="124" t="s">
        <v>1</v>
      </c>
      <c r="AU61" s="168">
        <f ca="1">CELL("INHALT",T46)</f>
        <v>26</v>
      </c>
      <c r="AV61" s="131"/>
    </row>
    <row r="62" spans="27:48" ht="150" customHeight="1" thickBot="1" thickTop="1">
      <c r="AA62" s="127"/>
      <c r="AB62" s="127"/>
      <c r="AJ62" s="104"/>
      <c r="AK62" s="180" t="s">
        <v>20</v>
      </c>
      <c r="AL62" s="180"/>
      <c r="AM62" s="180"/>
      <c r="AN62" s="180"/>
      <c r="AO62" s="180"/>
      <c r="AP62" s="144"/>
      <c r="AQ62" s="180" t="s">
        <v>20</v>
      </c>
      <c r="AR62" s="180"/>
      <c r="AS62" s="180"/>
      <c r="AT62" s="180"/>
      <c r="AU62" s="180"/>
      <c r="AV62" s="131"/>
    </row>
    <row r="63" spans="36:48" ht="150" customHeight="1" thickBot="1" thickTop="1">
      <c r="AJ63" s="104"/>
      <c r="AK63" s="128" t="s">
        <v>16</v>
      </c>
      <c r="AL63" s="61" t="str">
        <f ca="1">CELL("INHALT",W8)</f>
        <v>Lothka/Oberwasserlechner</v>
      </c>
      <c r="AM63" s="115">
        <f ca="1">CELL("INHALT",Y19)</f>
        <v>22</v>
      </c>
      <c r="AN63" s="111" t="s">
        <v>1</v>
      </c>
      <c r="AO63" s="157">
        <f ca="1">CELL("INHALT",AA19)</f>
        <v>20</v>
      </c>
      <c r="AP63" s="160"/>
      <c r="AQ63" s="128" t="s">
        <v>16</v>
      </c>
      <c r="AR63" s="61" t="str">
        <f aca="true" ca="1" t="shared" si="1" ref="AR63:AS67">CELL("INHALT",X42)</f>
        <v>Seekircher/Weiler</v>
      </c>
      <c r="AS63" s="115">
        <f ca="1" t="shared" si="1"/>
        <v>24</v>
      </c>
      <c r="AT63" s="111" t="s">
        <v>1</v>
      </c>
      <c r="AU63" s="84">
        <f ca="1">CELL("INHALT",AA42)</f>
        <v>24</v>
      </c>
      <c r="AV63" s="143"/>
    </row>
    <row r="64" spans="36:47" ht="150" customHeight="1" thickBot="1">
      <c r="AJ64" s="104"/>
      <c r="AK64" s="130" t="s">
        <v>14</v>
      </c>
      <c r="AL64" s="147" t="str">
        <f ca="1">CELL("INHALT",W9)</f>
        <v>Wenzel/Daz</v>
      </c>
      <c r="AM64" s="148">
        <f ca="1">CELL("INHALT",Y20)</f>
        <v>24</v>
      </c>
      <c r="AN64" s="86" t="s">
        <v>1</v>
      </c>
      <c r="AO64" s="154">
        <f ca="1">CELL("INHALT",AA20)</f>
        <v>20</v>
      </c>
      <c r="AP64" s="160"/>
      <c r="AQ64" s="130" t="s">
        <v>14</v>
      </c>
      <c r="AR64" s="147" t="str">
        <f ca="1" t="shared" si="1"/>
        <v>Mölk/Colleselli</v>
      </c>
      <c r="AS64" s="148">
        <f ca="1" t="shared" si="1"/>
        <v>39</v>
      </c>
      <c r="AT64" s="86" t="s">
        <v>1</v>
      </c>
      <c r="AU64" s="166">
        <f ca="1">CELL("INHALT",AA43)</f>
        <v>15</v>
      </c>
    </row>
    <row r="65" spans="36:48" ht="150" customHeight="1" thickBot="1">
      <c r="AJ65" s="104"/>
      <c r="AK65" s="69" t="s">
        <v>17</v>
      </c>
      <c r="AL65" s="70" t="str">
        <f ca="1">CELL("INHALT",W11)</f>
        <v>Löffler/Fiedler</v>
      </c>
      <c r="AM65" s="91">
        <f ca="1">CELL("INHALT",Y21)</f>
        <v>21</v>
      </c>
      <c r="AN65" s="89" t="s">
        <v>1</v>
      </c>
      <c r="AO65" s="155">
        <f ca="1">CELL("INHALT",AA21)</f>
        <v>21</v>
      </c>
      <c r="AP65" s="160"/>
      <c r="AQ65" s="69" t="s">
        <v>17</v>
      </c>
      <c r="AR65" s="70" t="str">
        <f ca="1" t="shared" si="1"/>
        <v>Knapp/Winkler</v>
      </c>
      <c r="AS65" s="91">
        <f ca="1" t="shared" si="1"/>
        <v>27</v>
      </c>
      <c r="AT65" s="89" t="s">
        <v>1</v>
      </c>
      <c r="AU65" s="90">
        <f ca="1">CELL("INHALT",AA44)</f>
        <v>21</v>
      </c>
      <c r="AV65" s="36"/>
    </row>
    <row r="66" spans="36:48" ht="150" customHeight="1" thickBot="1">
      <c r="AJ66" s="104"/>
      <c r="AK66" s="118" t="s">
        <v>15</v>
      </c>
      <c r="AL66" s="150" t="str">
        <f ca="1">CELL("INHALT",W12)</f>
        <v>Klingler/Falta L.</v>
      </c>
      <c r="AM66" s="151">
        <f ca="1">CELL("INHALT",Y22)</f>
        <v>15</v>
      </c>
      <c r="AN66" s="120" t="s">
        <v>1</v>
      </c>
      <c r="AO66" s="161">
        <f ca="1">CELL("INHALT",AA22)</f>
        <v>18</v>
      </c>
      <c r="AQ66" s="118" t="s">
        <v>15</v>
      </c>
      <c r="AR66" s="150" t="str">
        <f ca="1" t="shared" si="1"/>
        <v>Horngacher/Cammerlander</v>
      </c>
      <c r="AS66" s="151">
        <f ca="1" t="shared" si="1"/>
        <v>19</v>
      </c>
      <c r="AT66" s="120" t="s">
        <v>1</v>
      </c>
      <c r="AU66" s="161">
        <f ca="1">CELL("INHALT",AA45)</f>
        <v>22</v>
      </c>
      <c r="AV66" s="163"/>
    </row>
    <row r="67" spans="36:48" ht="150" customHeight="1" thickBot="1">
      <c r="AJ67" s="104"/>
      <c r="AK67" s="122" t="s">
        <v>15</v>
      </c>
      <c r="AL67" s="150" t="str">
        <f ca="1">CELL("INHALT",W10)</f>
        <v>Prosch/Köll</v>
      </c>
      <c r="AM67" s="151">
        <f ca="1">CELL("INHALT",Y23)</f>
        <v>13</v>
      </c>
      <c r="AN67" s="124" t="s">
        <v>1</v>
      </c>
      <c r="AO67" s="58">
        <f ca="1">CELL("INHALT",AA23)</f>
        <v>16</v>
      </c>
      <c r="AQ67" s="122" t="s">
        <v>15</v>
      </c>
      <c r="AR67" s="150" t="str">
        <f ca="1" t="shared" si="1"/>
        <v>Esterhammer/Pregenzer</v>
      </c>
      <c r="AS67" s="151">
        <f ca="1" t="shared" si="1"/>
        <v>5</v>
      </c>
      <c r="AT67" s="124" t="s">
        <v>1</v>
      </c>
      <c r="AU67" s="58">
        <f ca="1">CELL("INHALT",AA46)</f>
        <v>32</v>
      </c>
      <c r="AV67" s="163"/>
    </row>
    <row r="68" spans="36:48" ht="150" customHeight="1" thickBot="1" thickTop="1">
      <c r="AJ68" s="104"/>
      <c r="AK68" s="180" t="s">
        <v>21</v>
      </c>
      <c r="AL68" s="180"/>
      <c r="AM68" s="180"/>
      <c r="AN68" s="180"/>
      <c r="AO68" s="180"/>
      <c r="AP68" s="144"/>
      <c r="AQ68" s="180" t="s">
        <v>21</v>
      </c>
      <c r="AR68" s="180"/>
      <c r="AS68" s="180"/>
      <c r="AT68" s="180"/>
      <c r="AU68" s="180"/>
      <c r="AV68" s="36"/>
    </row>
    <row r="69" spans="36:48" ht="150" customHeight="1" thickBot="1" thickTop="1">
      <c r="AJ69" s="104"/>
      <c r="AK69" s="128" t="s">
        <v>16</v>
      </c>
      <c r="AL69" s="61" t="str">
        <f ca="1">CELL("INHALT",AD8)</f>
        <v>Potocnik/Schrott</v>
      </c>
      <c r="AM69" s="115">
        <f ca="1">CELL("INHALT",AF19)</f>
        <v>34</v>
      </c>
      <c r="AN69" s="111" t="s">
        <v>1</v>
      </c>
      <c r="AO69" s="157">
        <f ca="1">CELL("INHALT",AH19)</f>
        <v>13</v>
      </c>
      <c r="AP69" s="160"/>
      <c r="AQ69" s="128" t="s">
        <v>16</v>
      </c>
      <c r="AR69" s="61" t="str">
        <f aca="true" ca="1" t="shared" si="2" ref="AR69:AS73">CELL("INHALT",AE42)</f>
        <v>Murauer/Wanker</v>
      </c>
      <c r="AS69" s="115">
        <f ca="1" t="shared" si="2"/>
        <v>24</v>
      </c>
      <c r="AT69" s="111" t="s">
        <v>1</v>
      </c>
      <c r="AU69" s="84">
        <f ca="1">CELL("INHALT",AH42)</f>
        <v>17</v>
      </c>
      <c r="AV69" s="36"/>
    </row>
    <row r="70" spans="36:48" ht="150" customHeight="1" thickBot="1">
      <c r="AJ70" s="104"/>
      <c r="AK70" s="130" t="s">
        <v>14</v>
      </c>
      <c r="AL70" s="147" t="str">
        <f ca="1">CELL("INHALT",AD9)</f>
        <v>Uiberreiter/Posegger</v>
      </c>
      <c r="AM70" s="148">
        <f ca="1">CELL("INHALT",AF20)</f>
        <v>23</v>
      </c>
      <c r="AN70" s="149" t="s">
        <v>1</v>
      </c>
      <c r="AO70" s="159">
        <f ca="1">CELL("INHALT",AH20)</f>
        <v>13</v>
      </c>
      <c r="AP70" s="160"/>
      <c r="AQ70" s="130" t="s">
        <v>14</v>
      </c>
      <c r="AR70" s="147" t="str">
        <f ca="1" t="shared" si="2"/>
        <v>Vetter/Obererlacher</v>
      </c>
      <c r="AS70" s="148">
        <f ca="1" t="shared" si="2"/>
        <v>36</v>
      </c>
      <c r="AT70" s="149" t="s">
        <v>1</v>
      </c>
      <c r="AU70" s="166">
        <f ca="1">CELL("INHALT",AH43)</f>
        <v>4</v>
      </c>
      <c r="AV70" s="164"/>
    </row>
    <row r="71" spans="36:48" ht="150" customHeight="1" thickBot="1">
      <c r="AJ71" s="104"/>
      <c r="AK71" s="130" t="s">
        <v>14</v>
      </c>
      <c r="AL71" s="147" t="str">
        <f ca="1">CELL("INHALT",AD12)</f>
        <v>Haidacher/Parth</v>
      </c>
      <c r="AM71" s="148">
        <f ca="1">CELL("INHALT",AF21)</f>
        <v>9</v>
      </c>
      <c r="AN71" s="86" t="s">
        <v>1</v>
      </c>
      <c r="AO71" s="154">
        <f ca="1">CELL("INHALT",AH21)</f>
        <v>23</v>
      </c>
      <c r="AP71" s="160"/>
      <c r="AQ71" s="130" t="s">
        <v>14</v>
      </c>
      <c r="AR71" s="147" t="str">
        <f ca="1" t="shared" si="2"/>
        <v>Neuner/Ehrensberger</v>
      </c>
      <c r="AS71" s="148">
        <f ca="1" t="shared" si="2"/>
        <v>22</v>
      </c>
      <c r="AT71" s="86" t="s">
        <v>1</v>
      </c>
      <c r="AU71" s="166">
        <f ca="1">CELL("INHALT",AH44)</f>
        <v>10</v>
      </c>
      <c r="AV71" s="37"/>
    </row>
    <row r="72" spans="36:47" ht="150" customHeight="1" thickBot="1">
      <c r="AJ72" s="103"/>
      <c r="AK72" s="69" t="s">
        <v>17</v>
      </c>
      <c r="AL72" s="70" t="str">
        <f ca="1">CELL("INHALT",AD11)</f>
        <v>Jakober/Pichler</v>
      </c>
      <c r="AM72" s="91">
        <f ca="1">CELL("INHALT",AF22)</f>
        <v>28</v>
      </c>
      <c r="AN72" s="89" t="s">
        <v>1</v>
      </c>
      <c r="AO72" s="155">
        <f ca="1">CELL("INHALT",AH22)</f>
        <v>17</v>
      </c>
      <c r="AP72" s="160"/>
      <c r="AQ72" s="69" t="s">
        <v>17</v>
      </c>
      <c r="AR72" s="70" t="str">
        <f ca="1" t="shared" si="2"/>
        <v>Trebo/Vötter</v>
      </c>
      <c r="AS72" s="91">
        <f ca="1" t="shared" si="2"/>
        <v>18</v>
      </c>
      <c r="AT72" s="89" t="s">
        <v>1</v>
      </c>
      <c r="AU72" s="90">
        <f ca="1">CELL("INHALT",AH45)</f>
        <v>31</v>
      </c>
    </row>
    <row r="73" spans="36:47" ht="150" customHeight="1" thickBot="1">
      <c r="AJ73" s="103"/>
      <c r="AK73" s="122" t="s">
        <v>15</v>
      </c>
      <c r="AL73" s="150" t="str">
        <f ca="1">CELL("INHALT",AD10)</f>
        <v>Straninger/Schlögl</v>
      </c>
      <c r="AM73" s="151">
        <f ca="1">CELL("INHALT",AF23)</f>
        <v>11</v>
      </c>
      <c r="AN73" s="124" t="s">
        <v>1</v>
      </c>
      <c r="AO73" s="158">
        <f ca="1">CELL("INHALT",AH23)</f>
        <v>39</v>
      </c>
      <c r="AP73" s="160"/>
      <c r="AQ73" s="122" t="s">
        <v>15</v>
      </c>
      <c r="AR73" s="150" t="str">
        <f ca="1" t="shared" si="2"/>
        <v>Schwarz/Ablinger</v>
      </c>
      <c r="AS73" s="151">
        <f ca="1" t="shared" si="2"/>
        <v>6</v>
      </c>
      <c r="AT73" s="124" t="s">
        <v>1</v>
      </c>
      <c r="AU73" s="168">
        <f ca="1">CELL("INHALT",AH46)</f>
        <v>44</v>
      </c>
    </row>
    <row r="74" spans="27:47" ht="150" customHeight="1" thickBot="1" thickTop="1">
      <c r="AA74" s="127"/>
      <c r="AJ74" s="103"/>
      <c r="AK74" s="180" t="s">
        <v>24</v>
      </c>
      <c r="AL74" s="180"/>
      <c r="AM74" s="180"/>
      <c r="AN74" s="180"/>
      <c r="AO74" s="180"/>
      <c r="AP74" s="144"/>
      <c r="AQ74" s="180" t="s">
        <v>24</v>
      </c>
      <c r="AR74" s="180"/>
      <c r="AS74" s="180"/>
      <c r="AT74" s="180"/>
      <c r="AU74" s="180"/>
    </row>
    <row r="75" spans="36:47" ht="150" customHeight="1" thickBot="1" thickTop="1">
      <c r="AJ75" s="103"/>
      <c r="AK75" s="128" t="s">
        <v>16</v>
      </c>
      <c r="AL75" s="110"/>
      <c r="AM75" s="82">
        <f>SUM(AM63+AM57+AM69+AM58+AM51)</f>
        <v>99</v>
      </c>
      <c r="AN75" s="111" t="s">
        <v>1</v>
      </c>
      <c r="AO75" s="84">
        <f>SUM(AO58+AO63+AO69+AO57)+AO51</f>
        <v>94</v>
      </c>
      <c r="AQ75" s="128" t="s">
        <v>16</v>
      </c>
      <c r="AR75" s="110"/>
      <c r="AS75" s="82">
        <f>SUM(AS63+AS57+AS69+AS58+AS51)</f>
        <v>114</v>
      </c>
      <c r="AT75" s="111" t="s">
        <v>1</v>
      </c>
      <c r="AU75" s="84">
        <f>SUM(AU58+AU63+AU69+AU57)+AU51</f>
        <v>97</v>
      </c>
    </row>
    <row r="76" spans="36:47" ht="150" customHeight="1" thickBot="1">
      <c r="AJ76" s="103"/>
      <c r="AK76" s="130" t="s">
        <v>14</v>
      </c>
      <c r="AL76" s="75"/>
      <c r="AM76" s="85">
        <f>SUM(AM64+AM70+AM71+AM59+AM52)</f>
        <v>96</v>
      </c>
      <c r="AN76" s="86" t="s">
        <v>1</v>
      </c>
      <c r="AO76" s="87">
        <f>SUM(AO64+AO70+AO71+AO59+AO52)</f>
        <v>87</v>
      </c>
      <c r="AQ76" s="130" t="s">
        <v>14</v>
      </c>
      <c r="AR76" s="75"/>
      <c r="AS76" s="85">
        <f>SUM(AS64+AS70+AS71+AS59+AS52)</f>
        <v>156</v>
      </c>
      <c r="AT76" s="86" t="s">
        <v>1</v>
      </c>
      <c r="AU76" s="87">
        <f>SUM(AU64+AU70+AU71+AU59+AU52)</f>
        <v>57</v>
      </c>
    </row>
    <row r="77" spans="36:47" ht="150" customHeight="1" thickBot="1">
      <c r="AJ77" s="103"/>
      <c r="AK77" s="69" t="s">
        <v>17</v>
      </c>
      <c r="AL77" s="67"/>
      <c r="AM77" s="88">
        <f>SUM(AM60+AM65+AM72+AM53+AM54)</f>
        <v>123</v>
      </c>
      <c r="AN77" s="89" t="s">
        <v>1</v>
      </c>
      <c r="AO77" s="90">
        <f>SUM(AO60+AO54+AO72+AO65+AO53)</f>
        <v>63</v>
      </c>
      <c r="AQ77" s="69" t="s">
        <v>17</v>
      </c>
      <c r="AR77" s="67"/>
      <c r="AS77" s="88">
        <f>SUM(AS60+AS65+AS72+AS53+AS54)</f>
        <v>88</v>
      </c>
      <c r="AT77" s="89" t="s">
        <v>1</v>
      </c>
      <c r="AU77" s="90">
        <f>SUM(AU60+AU54+AU72+AU65+AU53)</f>
        <v>134</v>
      </c>
    </row>
    <row r="78" spans="36:47" ht="150" customHeight="1" thickBot="1">
      <c r="AJ78" s="103"/>
      <c r="AK78" s="122" t="s">
        <v>15</v>
      </c>
      <c r="AL78" s="123"/>
      <c r="AM78" s="57">
        <f>SUM(AM66+AM61+AM73+AM67+AM55)</f>
        <v>63</v>
      </c>
      <c r="AN78" s="124" t="s">
        <v>1</v>
      </c>
      <c r="AO78" s="58">
        <f>SUM(AO73+AO61+AO66+AO67+AO55)</f>
        <v>137</v>
      </c>
      <c r="AQ78" s="122" t="s">
        <v>15</v>
      </c>
      <c r="AR78" s="123"/>
      <c r="AS78" s="57">
        <f>SUM(AS66+AS61+AS73+AS67+AS55)</f>
        <v>75</v>
      </c>
      <c r="AT78" s="124" t="s">
        <v>1</v>
      </c>
      <c r="AU78" s="58">
        <f>SUM(AU73+AU61+AU66+AU67+AU55)</f>
        <v>145</v>
      </c>
    </row>
    <row r="79" spans="36:59" ht="150" customHeight="1" thickBot="1" thickTop="1">
      <c r="AJ79" s="103"/>
      <c r="AK79" s="179" t="s">
        <v>25</v>
      </c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</row>
    <row r="80" spans="36:47" ht="150" customHeight="1" thickBot="1" thickTop="1">
      <c r="AJ80" s="103"/>
      <c r="AK80" s="128" t="s">
        <v>16</v>
      </c>
      <c r="AL80" s="110"/>
      <c r="AM80" s="82">
        <f>SUM(AS75+AM75)</f>
        <v>213</v>
      </c>
      <c r="AN80" s="111" t="s">
        <v>1</v>
      </c>
      <c r="AO80" s="84">
        <f>SUM(AU75+AO75)</f>
        <v>191</v>
      </c>
      <c r="AQ80" s="132" t="s">
        <v>17</v>
      </c>
      <c r="AR80" s="133"/>
      <c r="AS80" s="134">
        <f>SUM(AM77+AS77)</f>
        <v>211</v>
      </c>
      <c r="AT80" s="135" t="s">
        <v>1</v>
      </c>
      <c r="AU80" s="136">
        <f>SUM(AO77+AU77)</f>
        <v>197</v>
      </c>
    </row>
    <row r="81" spans="36:47" ht="150" customHeight="1" thickBot="1">
      <c r="AJ81" s="103"/>
      <c r="AK81" s="137" t="s">
        <v>14</v>
      </c>
      <c r="AL81" s="138"/>
      <c r="AM81" s="139">
        <f>SUM(AS76+AM76)</f>
        <v>252</v>
      </c>
      <c r="AN81" s="140" t="s">
        <v>1</v>
      </c>
      <c r="AO81" s="141">
        <f>SUM(AU76+AO76)</f>
        <v>144</v>
      </c>
      <c r="AQ81" s="122" t="s">
        <v>15</v>
      </c>
      <c r="AR81" s="123"/>
      <c r="AS81" s="57">
        <f>SUM(AM78+AS78)</f>
        <v>138</v>
      </c>
      <c r="AT81" s="124" t="s">
        <v>1</v>
      </c>
      <c r="AU81" s="58">
        <f>SUM(AU78+AO78)</f>
        <v>282</v>
      </c>
    </row>
    <row r="82" spans="2:13" ht="120" customHeight="1" thickTop="1">
      <c r="B82" s="103"/>
      <c r="K82" s="9"/>
      <c r="M82" s="23"/>
    </row>
    <row r="83" spans="2:13" ht="120" customHeight="1">
      <c r="B83" s="103"/>
      <c r="K83" s="9"/>
      <c r="M83" s="23"/>
    </row>
    <row r="84" spans="2:13" ht="120" customHeight="1">
      <c r="B84" s="103"/>
      <c r="K84" s="9"/>
      <c r="M84" s="23"/>
    </row>
    <row r="85" spans="2:13" ht="120" customHeight="1">
      <c r="B85" s="103"/>
      <c r="K85" s="9"/>
      <c r="M85" s="23"/>
    </row>
    <row r="86" spans="2:13" ht="120" customHeight="1">
      <c r="B86" s="103"/>
      <c r="K86" s="9"/>
      <c r="M86" s="23"/>
    </row>
    <row r="87" spans="2:13" ht="120" customHeight="1">
      <c r="B87" s="103"/>
      <c r="K87" s="9"/>
      <c r="M87" s="23"/>
    </row>
    <row r="88" spans="2:13" ht="120" customHeight="1">
      <c r="B88" s="103"/>
      <c r="K88" s="9"/>
      <c r="M88" s="23"/>
    </row>
    <row r="89" spans="2:13" ht="120" customHeight="1">
      <c r="B89" s="103"/>
      <c r="K89" s="9"/>
      <c r="M89" s="23"/>
    </row>
    <row r="90" spans="2:13" ht="120" customHeight="1">
      <c r="B90" s="103"/>
      <c r="K90" s="9"/>
      <c r="M90" s="23"/>
    </row>
    <row r="91" spans="2:13" ht="120" customHeight="1">
      <c r="B91" s="103"/>
      <c r="K91" s="9"/>
      <c r="M91" s="23"/>
    </row>
    <row r="92" spans="2:13" ht="120" customHeight="1">
      <c r="B92" s="103"/>
      <c r="K92" s="9"/>
      <c r="M92" s="23"/>
    </row>
    <row r="93" spans="2:13" ht="120" customHeight="1">
      <c r="B93" s="103"/>
      <c r="K93" s="9"/>
      <c r="M93" s="23"/>
    </row>
    <row r="94" spans="2:13" ht="120" customHeight="1">
      <c r="B94" s="103"/>
      <c r="K94" s="9"/>
      <c r="M94" s="23"/>
    </row>
    <row r="95" spans="2:13" ht="120" customHeight="1">
      <c r="B95" s="103"/>
      <c r="K95" s="9"/>
      <c r="M95" s="23"/>
    </row>
    <row r="96" spans="2:13" ht="120" customHeight="1">
      <c r="B96" s="103"/>
      <c r="K96" s="9"/>
      <c r="M96" s="23"/>
    </row>
    <row r="97" spans="2:13" ht="120" customHeight="1">
      <c r="B97" s="103"/>
      <c r="K97" s="9"/>
      <c r="M97" s="23"/>
    </row>
    <row r="98" spans="2:13" ht="120" customHeight="1">
      <c r="B98" s="103"/>
      <c r="K98" s="9"/>
      <c r="M98" s="23"/>
    </row>
    <row r="99" spans="2:13" ht="120" customHeight="1">
      <c r="B99" s="103"/>
      <c r="K99" s="9"/>
      <c r="M99" s="23"/>
    </row>
    <row r="100" spans="2:13" ht="120" customHeight="1">
      <c r="B100" s="103"/>
      <c r="K100" s="9"/>
      <c r="M100" s="23"/>
    </row>
    <row r="101" spans="2:13" ht="120" customHeight="1">
      <c r="B101" s="103"/>
      <c r="K101" s="9"/>
      <c r="M101" s="23"/>
    </row>
    <row r="102" spans="2:13" ht="120" customHeight="1">
      <c r="B102" s="103"/>
      <c r="K102" s="9"/>
      <c r="M102" s="23"/>
    </row>
    <row r="103" spans="2:13" ht="120" customHeight="1">
      <c r="B103" s="103"/>
      <c r="K103" s="9"/>
      <c r="M103" s="23"/>
    </row>
    <row r="104" spans="2:13" ht="120" customHeight="1">
      <c r="B104" s="103"/>
      <c r="K104" s="9"/>
      <c r="M104" s="23"/>
    </row>
    <row r="105" spans="2:13" ht="120" customHeight="1">
      <c r="B105" s="103"/>
      <c r="K105" s="9"/>
      <c r="M105" s="23"/>
    </row>
    <row r="106" spans="2:13" ht="120" customHeight="1">
      <c r="B106" s="103"/>
      <c r="K106" s="9"/>
      <c r="M106" s="23"/>
    </row>
    <row r="107" spans="2:13" ht="120" customHeight="1">
      <c r="B107" s="103"/>
      <c r="K107" s="9"/>
      <c r="M107" s="23"/>
    </row>
    <row r="108" spans="2:13" ht="120" customHeight="1">
      <c r="B108" s="103"/>
      <c r="K108" s="9"/>
      <c r="M108" s="23"/>
    </row>
    <row r="109" spans="2:13" ht="120" customHeight="1">
      <c r="B109" s="103"/>
      <c r="K109" s="9"/>
      <c r="M109" s="23"/>
    </row>
    <row r="110" spans="2:13" ht="120" customHeight="1">
      <c r="B110" s="103"/>
      <c r="K110" s="9"/>
      <c r="M110" s="23"/>
    </row>
    <row r="111" spans="2:13" ht="120" customHeight="1">
      <c r="B111" s="103"/>
      <c r="K111" s="9"/>
      <c r="M111" s="23"/>
    </row>
    <row r="112" spans="2:13" ht="120" customHeight="1">
      <c r="B112" s="103"/>
      <c r="K112" s="9"/>
      <c r="M112" s="23"/>
    </row>
    <row r="113" spans="2:13" ht="120" customHeight="1">
      <c r="B113" s="103"/>
      <c r="K113" s="9"/>
      <c r="M113" s="23"/>
    </row>
    <row r="114" spans="2:13" ht="120" customHeight="1">
      <c r="B114" s="103"/>
      <c r="K114" s="9"/>
      <c r="M114" s="23"/>
    </row>
    <row r="115" spans="2:13" ht="120" customHeight="1">
      <c r="B115" s="103"/>
      <c r="K115" s="9"/>
      <c r="M115" s="23"/>
    </row>
    <row r="116" spans="2:13" ht="120" customHeight="1">
      <c r="B116" s="103"/>
      <c r="K116" s="9"/>
      <c r="M116" s="23"/>
    </row>
    <row r="117" spans="2:13" ht="120" customHeight="1">
      <c r="B117" s="103"/>
      <c r="K117" s="9"/>
      <c r="M117" s="23"/>
    </row>
    <row r="118" spans="2:13" ht="120" customHeight="1">
      <c r="B118" s="103"/>
      <c r="K118" s="9"/>
      <c r="M118" s="23"/>
    </row>
    <row r="119" spans="2:13" ht="120" customHeight="1">
      <c r="B119" s="103"/>
      <c r="K119" s="9"/>
      <c r="M119" s="23"/>
    </row>
    <row r="120" spans="2:13" ht="120" customHeight="1">
      <c r="B120" s="103"/>
      <c r="K120" s="9"/>
      <c r="M120" s="23"/>
    </row>
    <row r="121" spans="2:13" ht="120" customHeight="1">
      <c r="B121" s="103"/>
      <c r="K121" s="9"/>
      <c r="M121" s="23"/>
    </row>
    <row r="122" spans="2:13" ht="120" customHeight="1">
      <c r="B122" s="103"/>
      <c r="K122" s="9"/>
      <c r="M122" s="23"/>
    </row>
    <row r="123" spans="2:13" ht="120" customHeight="1">
      <c r="B123" s="103"/>
      <c r="K123" s="9"/>
      <c r="M123" s="23"/>
    </row>
    <row r="124" spans="2:13" ht="120" customHeight="1">
      <c r="B124" s="103"/>
      <c r="K124" s="9"/>
      <c r="M124" s="23"/>
    </row>
    <row r="125" spans="2:13" ht="120" customHeight="1">
      <c r="B125" s="103"/>
      <c r="K125" s="9"/>
      <c r="M125" s="23"/>
    </row>
    <row r="126" spans="2:13" ht="120" customHeight="1">
      <c r="B126" s="103"/>
      <c r="K126" s="9"/>
      <c r="M126" s="23"/>
    </row>
    <row r="127" spans="2:13" ht="120" customHeight="1">
      <c r="B127" s="103"/>
      <c r="K127" s="9"/>
      <c r="M127" s="23"/>
    </row>
    <row r="128" spans="2:13" ht="120" customHeight="1">
      <c r="B128" s="103"/>
      <c r="K128" s="9"/>
      <c r="M128" s="23"/>
    </row>
    <row r="129" spans="2:13" ht="120" customHeight="1">
      <c r="B129" s="103"/>
      <c r="K129" s="9"/>
      <c r="M129" s="23"/>
    </row>
    <row r="130" spans="2:13" ht="120" customHeight="1">
      <c r="B130" s="103"/>
      <c r="K130" s="9"/>
      <c r="M130" s="23"/>
    </row>
    <row r="131" spans="2:13" ht="120" customHeight="1">
      <c r="B131" s="103"/>
      <c r="K131" s="9"/>
      <c r="M131" s="23"/>
    </row>
    <row r="132" spans="2:13" ht="120" customHeight="1">
      <c r="B132" s="103"/>
      <c r="K132" s="9"/>
      <c r="M132" s="23"/>
    </row>
    <row r="133" spans="2:13" ht="120" customHeight="1">
      <c r="B133" s="103"/>
      <c r="K133" s="9"/>
      <c r="M133" s="23"/>
    </row>
    <row r="134" spans="2:13" ht="120" customHeight="1">
      <c r="B134" s="103"/>
      <c r="K134" s="9"/>
      <c r="M134" s="23"/>
    </row>
    <row r="135" spans="2:13" ht="120" customHeight="1">
      <c r="B135" s="103"/>
      <c r="K135" s="9"/>
      <c r="M135" s="23"/>
    </row>
    <row r="136" spans="2:13" ht="120" customHeight="1">
      <c r="B136" s="103"/>
      <c r="K136" s="9"/>
      <c r="M136" s="23"/>
    </row>
    <row r="137" spans="2:13" ht="120" customHeight="1">
      <c r="B137" s="103"/>
      <c r="K137" s="9"/>
      <c r="M137" s="23"/>
    </row>
    <row r="138" spans="2:13" ht="120" customHeight="1">
      <c r="B138" s="103"/>
      <c r="K138" s="9"/>
      <c r="M138" s="23"/>
    </row>
    <row r="139" spans="2:13" ht="120" customHeight="1">
      <c r="B139" s="103"/>
      <c r="K139" s="9"/>
      <c r="M139" s="23"/>
    </row>
    <row r="140" spans="2:13" ht="120" customHeight="1">
      <c r="B140" s="103"/>
      <c r="K140" s="9"/>
      <c r="M140" s="23"/>
    </row>
    <row r="141" spans="2:13" ht="120" customHeight="1">
      <c r="B141" s="103"/>
      <c r="K141" s="9"/>
      <c r="M141" s="23"/>
    </row>
    <row r="142" spans="2:13" ht="120" customHeight="1">
      <c r="B142" s="103"/>
      <c r="K142" s="9"/>
      <c r="M142" s="23"/>
    </row>
    <row r="143" spans="2:13" ht="120" customHeight="1">
      <c r="B143" s="103"/>
      <c r="K143" s="9"/>
      <c r="M143" s="23"/>
    </row>
    <row r="144" spans="2:13" ht="120" customHeight="1">
      <c r="B144" s="103"/>
      <c r="K144" s="9"/>
      <c r="M144" s="23"/>
    </row>
    <row r="145" spans="2:13" ht="120" customHeight="1">
      <c r="B145" s="103"/>
      <c r="K145" s="9"/>
      <c r="M145" s="23"/>
    </row>
    <row r="146" spans="2:13" ht="120" customHeight="1">
      <c r="B146" s="103"/>
      <c r="K146" s="9"/>
      <c r="M146" s="23"/>
    </row>
    <row r="147" spans="2:13" ht="120" customHeight="1">
      <c r="B147" s="103"/>
      <c r="K147" s="9"/>
      <c r="M147" s="23"/>
    </row>
    <row r="148" spans="2:13" ht="120" customHeight="1">
      <c r="B148" s="103"/>
      <c r="K148" s="9"/>
      <c r="M148" s="23"/>
    </row>
    <row r="149" spans="2:13" ht="120" customHeight="1">
      <c r="B149" s="103"/>
      <c r="K149" s="9"/>
      <c r="M149" s="23"/>
    </row>
    <row r="150" spans="2:13" ht="120" customHeight="1">
      <c r="B150" s="103"/>
      <c r="K150" s="9"/>
      <c r="M150" s="23"/>
    </row>
    <row r="151" spans="2:13" ht="120" customHeight="1">
      <c r="B151" s="103"/>
      <c r="K151" s="9"/>
      <c r="M151" s="23"/>
    </row>
    <row r="152" spans="2:13" ht="120" customHeight="1">
      <c r="B152" s="103"/>
      <c r="K152" s="9"/>
      <c r="M152" s="23"/>
    </row>
    <row r="153" spans="2:13" ht="120" customHeight="1">
      <c r="B153" s="103"/>
      <c r="K153" s="9"/>
      <c r="M153" s="23"/>
    </row>
    <row r="154" spans="2:13" ht="120" customHeight="1">
      <c r="B154" s="103"/>
      <c r="K154" s="9"/>
      <c r="M154" s="23"/>
    </row>
    <row r="155" spans="2:13" ht="120" customHeight="1">
      <c r="B155" s="103"/>
      <c r="K155" s="9"/>
      <c r="M155" s="23"/>
    </row>
    <row r="156" spans="2:13" ht="120" customHeight="1">
      <c r="B156" s="103"/>
      <c r="K156" s="9"/>
      <c r="M156" s="23"/>
    </row>
    <row r="157" spans="2:13" ht="120" customHeight="1">
      <c r="B157" s="103"/>
      <c r="K157" s="9"/>
      <c r="M157" s="23"/>
    </row>
    <row r="158" spans="2:13" ht="120" customHeight="1">
      <c r="B158" s="103"/>
      <c r="K158" s="9"/>
      <c r="M158" s="23"/>
    </row>
    <row r="159" spans="2:13" ht="120" customHeight="1">
      <c r="B159" s="103"/>
      <c r="K159" s="9"/>
      <c r="M159" s="23"/>
    </row>
    <row r="160" spans="2:13" ht="120" customHeight="1">
      <c r="B160" s="103"/>
      <c r="K160" s="9"/>
      <c r="M160" s="23"/>
    </row>
    <row r="161" spans="2:13" ht="120" customHeight="1">
      <c r="B161" s="103"/>
      <c r="K161" s="9"/>
      <c r="M161" s="23"/>
    </row>
    <row r="162" spans="2:13" ht="120" customHeight="1">
      <c r="B162" s="103"/>
      <c r="K162" s="9"/>
      <c r="M162" s="23"/>
    </row>
    <row r="163" spans="2:13" ht="120" customHeight="1">
      <c r="B163" s="103"/>
      <c r="K163" s="9"/>
      <c r="M163" s="23"/>
    </row>
    <row r="164" spans="2:13" ht="120" customHeight="1">
      <c r="B164" s="103"/>
      <c r="K164" s="9"/>
      <c r="M164" s="23"/>
    </row>
    <row r="165" spans="2:13" ht="120" customHeight="1">
      <c r="B165" s="103"/>
      <c r="K165" s="9"/>
      <c r="M165" s="23"/>
    </row>
    <row r="166" spans="2:13" ht="120" customHeight="1">
      <c r="B166" s="103"/>
      <c r="K166" s="9"/>
      <c r="M166" s="23"/>
    </row>
    <row r="167" spans="2:13" ht="120" customHeight="1">
      <c r="B167" s="103"/>
      <c r="K167" s="9"/>
      <c r="M167" s="23"/>
    </row>
    <row r="168" spans="2:13" ht="120" customHeight="1">
      <c r="B168" s="103"/>
      <c r="K168" s="9"/>
      <c r="M168" s="23"/>
    </row>
    <row r="169" spans="2:13" ht="120" customHeight="1">
      <c r="B169" s="103"/>
      <c r="K169" s="9"/>
      <c r="M169" s="23"/>
    </row>
    <row r="170" spans="2:13" ht="120" customHeight="1">
      <c r="B170" s="103"/>
      <c r="K170" s="9"/>
      <c r="M170" s="23"/>
    </row>
    <row r="171" spans="2:13" ht="120" customHeight="1">
      <c r="B171" s="103"/>
      <c r="K171" s="9"/>
      <c r="M171" s="23"/>
    </row>
    <row r="172" spans="2:13" ht="120" customHeight="1">
      <c r="B172" s="103"/>
      <c r="K172" s="9"/>
      <c r="M172" s="23"/>
    </row>
    <row r="173" spans="2:13" ht="120" customHeight="1">
      <c r="B173" s="103"/>
      <c r="K173" s="9"/>
      <c r="M173" s="23"/>
    </row>
    <row r="174" spans="2:13" ht="120" customHeight="1">
      <c r="B174" s="103"/>
      <c r="K174" s="9"/>
      <c r="M174" s="23"/>
    </row>
    <row r="175" spans="2:13" ht="120" customHeight="1">
      <c r="B175" s="103"/>
      <c r="K175" s="9"/>
      <c r="M175" s="23"/>
    </row>
    <row r="176" spans="2:13" ht="120" customHeight="1">
      <c r="B176" s="103"/>
      <c r="K176" s="9"/>
      <c r="M176" s="23"/>
    </row>
    <row r="177" spans="2:13" ht="120" customHeight="1">
      <c r="B177" s="103"/>
      <c r="K177" s="9"/>
      <c r="M177" s="23"/>
    </row>
    <row r="178" spans="2:13" ht="120" customHeight="1">
      <c r="B178" s="103"/>
      <c r="K178" s="9"/>
      <c r="M178" s="23"/>
    </row>
    <row r="179" spans="2:13" ht="120" customHeight="1">
      <c r="B179" s="103"/>
      <c r="K179" s="9"/>
      <c r="M179" s="23"/>
    </row>
    <row r="180" spans="2:13" ht="120" customHeight="1">
      <c r="B180" s="103"/>
      <c r="K180" s="9"/>
      <c r="M180" s="23"/>
    </row>
    <row r="181" spans="2:13" ht="120" customHeight="1">
      <c r="B181" s="103"/>
      <c r="K181" s="9"/>
      <c r="M181" s="23"/>
    </row>
    <row r="182" spans="2:13" ht="120" customHeight="1">
      <c r="B182" s="103"/>
      <c r="K182" s="9"/>
      <c r="M182" s="23"/>
    </row>
    <row r="183" spans="2:13" ht="120" customHeight="1">
      <c r="B183" s="103"/>
      <c r="K183" s="9"/>
      <c r="M183" s="23"/>
    </row>
    <row r="184" spans="2:13" ht="120" customHeight="1">
      <c r="B184" s="103"/>
      <c r="K184" s="9"/>
      <c r="M184" s="23"/>
    </row>
    <row r="185" spans="2:13" ht="120" customHeight="1">
      <c r="B185" s="103"/>
      <c r="K185" s="9"/>
      <c r="M185" s="23"/>
    </row>
    <row r="186" spans="2:13" ht="120" customHeight="1">
      <c r="B186" s="103"/>
      <c r="K186" s="9"/>
      <c r="M186" s="23"/>
    </row>
    <row r="187" spans="2:13" ht="120" customHeight="1">
      <c r="B187" s="103"/>
      <c r="K187" s="9"/>
      <c r="M187" s="23"/>
    </row>
    <row r="188" spans="2:13" ht="120" customHeight="1">
      <c r="B188" s="103"/>
      <c r="K188" s="9"/>
      <c r="M188" s="23"/>
    </row>
    <row r="189" spans="2:13" ht="120" customHeight="1">
      <c r="B189" s="103"/>
      <c r="K189" s="9"/>
      <c r="M189" s="23"/>
    </row>
    <row r="190" spans="2:13" ht="120" customHeight="1">
      <c r="B190" s="103"/>
      <c r="K190" s="9"/>
      <c r="M190" s="23"/>
    </row>
    <row r="191" spans="2:13" ht="120" customHeight="1">
      <c r="B191" s="103"/>
      <c r="K191" s="9"/>
      <c r="M191" s="23"/>
    </row>
    <row r="192" spans="2:13" ht="120" customHeight="1">
      <c r="B192" s="103"/>
      <c r="K192" s="9"/>
      <c r="M192" s="23"/>
    </row>
    <row r="193" spans="2:13" ht="120" customHeight="1">
      <c r="B193" s="103"/>
      <c r="K193" s="9"/>
      <c r="M193" s="23"/>
    </row>
    <row r="194" spans="2:13" ht="120" customHeight="1">
      <c r="B194" s="103"/>
      <c r="K194" s="9"/>
      <c r="M194" s="23"/>
    </row>
    <row r="195" spans="2:13" ht="120" customHeight="1">
      <c r="B195" s="103"/>
      <c r="K195" s="9"/>
      <c r="M195" s="23"/>
    </row>
    <row r="196" spans="2:13" ht="120" customHeight="1">
      <c r="B196" s="103"/>
      <c r="K196" s="9"/>
      <c r="M196" s="23"/>
    </row>
    <row r="197" spans="2:13" ht="120" customHeight="1">
      <c r="B197" s="103"/>
      <c r="K197" s="9"/>
      <c r="M197" s="23"/>
    </row>
    <row r="198" spans="2:13" ht="120" customHeight="1">
      <c r="B198" s="103"/>
      <c r="K198" s="9"/>
      <c r="M198" s="23"/>
    </row>
    <row r="199" spans="2:13" ht="120" customHeight="1">
      <c r="B199" s="103"/>
      <c r="K199" s="9"/>
      <c r="M199" s="23"/>
    </row>
    <row r="200" spans="2:13" ht="120" customHeight="1">
      <c r="B200" s="103"/>
      <c r="K200" s="9"/>
      <c r="M200" s="23"/>
    </row>
    <row r="201" spans="2:13" ht="120" customHeight="1">
      <c r="B201" s="103"/>
      <c r="K201" s="9"/>
      <c r="M201" s="23"/>
    </row>
    <row r="202" spans="2:13" ht="120" customHeight="1">
      <c r="B202" s="103"/>
      <c r="K202" s="9"/>
      <c r="M202" s="23"/>
    </row>
    <row r="203" spans="2:13" ht="120" customHeight="1">
      <c r="B203" s="103"/>
      <c r="K203" s="9"/>
      <c r="M203" s="23"/>
    </row>
    <row r="204" spans="2:13" ht="120" customHeight="1">
      <c r="B204" s="103"/>
      <c r="K204" s="9"/>
      <c r="M204" s="23"/>
    </row>
    <row r="205" spans="2:13" ht="120" customHeight="1">
      <c r="B205" s="103"/>
      <c r="K205" s="9"/>
      <c r="M205" s="23"/>
    </row>
    <row r="206" spans="2:13" ht="120" customHeight="1">
      <c r="B206" s="103"/>
      <c r="K206" s="9"/>
      <c r="M206" s="23"/>
    </row>
    <row r="207" spans="2:13" ht="120" customHeight="1">
      <c r="B207" s="103"/>
      <c r="K207" s="9"/>
      <c r="M207" s="23"/>
    </row>
    <row r="208" spans="2:13" ht="120" customHeight="1">
      <c r="B208" s="103"/>
      <c r="K208" s="9"/>
      <c r="M208" s="23"/>
    </row>
    <row r="209" spans="2:13" ht="120" customHeight="1">
      <c r="B209" s="103"/>
      <c r="K209" s="9"/>
      <c r="M209" s="23"/>
    </row>
    <row r="210" spans="2:13" ht="120" customHeight="1">
      <c r="B210" s="103"/>
      <c r="K210" s="9"/>
      <c r="M210" s="23"/>
    </row>
    <row r="211" spans="2:13" ht="120" customHeight="1">
      <c r="B211" s="103"/>
      <c r="K211" s="9"/>
      <c r="M211" s="23"/>
    </row>
    <row r="212" spans="2:13" ht="120" customHeight="1">
      <c r="B212" s="103"/>
      <c r="K212" s="9"/>
      <c r="M212" s="23"/>
    </row>
    <row r="213" spans="2:13" ht="120" customHeight="1">
      <c r="B213" s="103"/>
      <c r="K213" s="9"/>
      <c r="M213" s="23"/>
    </row>
    <row r="214" spans="2:13" ht="120" customHeight="1">
      <c r="B214" s="103"/>
      <c r="K214" s="9"/>
      <c r="M214" s="23"/>
    </row>
    <row r="215" spans="2:13" ht="120" customHeight="1">
      <c r="B215" s="103"/>
      <c r="K215" s="9"/>
      <c r="M215" s="23"/>
    </row>
    <row r="216" spans="2:13" ht="120" customHeight="1">
      <c r="B216" s="103"/>
      <c r="K216" s="9"/>
      <c r="M216" s="23"/>
    </row>
    <row r="217" spans="2:13" ht="120" customHeight="1">
      <c r="B217" s="103"/>
      <c r="K217" s="9"/>
      <c r="M217" s="23"/>
    </row>
    <row r="218" spans="2:13" ht="120" customHeight="1">
      <c r="B218" s="103"/>
      <c r="K218" s="9"/>
      <c r="M218" s="23"/>
    </row>
    <row r="219" spans="2:13" ht="120" customHeight="1">
      <c r="B219" s="103"/>
      <c r="K219" s="9"/>
      <c r="M219" s="23"/>
    </row>
    <row r="220" spans="2:13" ht="120" customHeight="1">
      <c r="B220" s="103"/>
      <c r="K220" s="9"/>
      <c r="M220" s="23"/>
    </row>
    <row r="221" spans="2:13" ht="120" customHeight="1">
      <c r="B221" s="103"/>
      <c r="K221" s="9"/>
      <c r="M221" s="23"/>
    </row>
    <row r="222" spans="2:13" ht="120" customHeight="1">
      <c r="B222" s="103"/>
      <c r="K222" s="9"/>
      <c r="M222" s="23"/>
    </row>
    <row r="223" spans="2:13" ht="120" customHeight="1">
      <c r="B223" s="103"/>
      <c r="K223" s="9"/>
      <c r="M223" s="23"/>
    </row>
    <row r="224" spans="2:13" ht="120" customHeight="1">
      <c r="B224" s="103"/>
      <c r="K224" s="9"/>
      <c r="M224" s="23"/>
    </row>
    <row r="225" spans="2:13" ht="120" customHeight="1">
      <c r="B225" s="103"/>
      <c r="K225" s="9"/>
      <c r="M225" s="23"/>
    </row>
    <row r="226" spans="2:13" ht="120" customHeight="1">
      <c r="B226" s="103"/>
      <c r="K226" s="9"/>
      <c r="M226" s="23"/>
    </row>
    <row r="227" spans="2:13" ht="120" customHeight="1">
      <c r="B227" s="103"/>
      <c r="K227" s="9"/>
      <c r="M227" s="23"/>
    </row>
    <row r="228" spans="2:13" ht="120" customHeight="1">
      <c r="B228" s="103"/>
      <c r="K228" s="9"/>
      <c r="M228" s="23"/>
    </row>
    <row r="229" spans="2:13" ht="120" customHeight="1">
      <c r="B229" s="103"/>
      <c r="K229" s="9"/>
      <c r="M229" s="23"/>
    </row>
    <row r="230" spans="2:13" ht="120" customHeight="1">
      <c r="B230" s="103"/>
      <c r="K230" s="9"/>
      <c r="M230" s="23"/>
    </row>
    <row r="231" spans="2:13" ht="120" customHeight="1">
      <c r="B231" s="103"/>
      <c r="K231" s="9"/>
      <c r="M231" s="23"/>
    </row>
    <row r="232" spans="2:13" ht="120" customHeight="1">
      <c r="B232" s="103"/>
      <c r="K232" s="9"/>
      <c r="M232" s="23"/>
    </row>
    <row r="233" spans="2:13" ht="120" customHeight="1">
      <c r="B233" s="103"/>
      <c r="K233" s="9"/>
      <c r="M233" s="23"/>
    </row>
    <row r="234" spans="2:13" ht="120" customHeight="1">
      <c r="B234" s="103"/>
      <c r="K234" s="9"/>
      <c r="M234" s="23"/>
    </row>
    <row r="235" spans="2:13" ht="120" customHeight="1">
      <c r="B235" s="103"/>
      <c r="K235" s="9"/>
      <c r="M235" s="23"/>
    </row>
    <row r="236" spans="2:13" ht="120" customHeight="1">
      <c r="B236" s="103"/>
      <c r="K236" s="9"/>
      <c r="M236" s="23"/>
    </row>
    <row r="237" spans="2:13" ht="120" customHeight="1">
      <c r="B237" s="103"/>
      <c r="K237" s="9"/>
      <c r="M237" s="23"/>
    </row>
    <row r="238" spans="2:13" ht="120" customHeight="1">
      <c r="B238" s="103"/>
      <c r="K238" s="9"/>
      <c r="M238" s="23"/>
    </row>
    <row r="239" spans="2:13" ht="120" customHeight="1">
      <c r="B239" s="103"/>
      <c r="K239" s="9"/>
      <c r="M239" s="23"/>
    </row>
    <row r="240" spans="2:13" ht="120" customHeight="1">
      <c r="B240" s="103"/>
      <c r="K240" s="9"/>
      <c r="M240" s="23"/>
    </row>
    <row r="241" spans="2:13" ht="120" customHeight="1">
      <c r="B241" s="103"/>
      <c r="K241" s="9"/>
      <c r="M241" s="23"/>
    </row>
    <row r="242" spans="2:13" ht="120" customHeight="1">
      <c r="B242" s="103"/>
      <c r="K242" s="9"/>
      <c r="M242" s="23"/>
    </row>
    <row r="243" spans="2:13" ht="120" customHeight="1">
      <c r="B243" s="103"/>
      <c r="K243" s="9"/>
      <c r="M243" s="23"/>
    </row>
    <row r="244" spans="2:13" ht="120" customHeight="1">
      <c r="B244" s="103"/>
      <c r="K244" s="9"/>
      <c r="M244" s="23"/>
    </row>
    <row r="245" spans="2:13" ht="120" customHeight="1">
      <c r="B245" s="103"/>
      <c r="K245" s="9"/>
      <c r="M245" s="23"/>
    </row>
    <row r="246" spans="2:13" ht="120" customHeight="1">
      <c r="B246" s="103"/>
      <c r="K246" s="9"/>
      <c r="M246" s="23"/>
    </row>
    <row r="247" spans="2:13" ht="120" customHeight="1">
      <c r="B247" s="103"/>
      <c r="K247" s="9"/>
      <c r="M247" s="23"/>
    </row>
    <row r="248" spans="2:13" ht="120" customHeight="1">
      <c r="B248" s="103"/>
      <c r="K248" s="9"/>
      <c r="M248" s="23"/>
    </row>
    <row r="249" spans="2:13" ht="120" customHeight="1">
      <c r="B249" s="103"/>
      <c r="K249" s="9"/>
      <c r="M249" s="23"/>
    </row>
    <row r="250" spans="2:13" ht="120" customHeight="1">
      <c r="B250" s="103"/>
      <c r="K250" s="9"/>
      <c r="M250" s="23"/>
    </row>
    <row r="251" spans="2:13" ht="120" customHeight="1">
      <c r="B251" s="103"/>
      <c r="K251" s="9"/>
      <c r="M251" s="23"/>
    </row>
    <row r="252" spans="2:13" ht="120" customHeight="1">
      <c r="B252" s="103"/>
      <c r="K252" s="9"/>
      <c r="M252" s="23"/>
    </row>
    <row r="253" spans="2:13" ht="120" customHeight="1">
      <c r="B253" s="103"/>
      <c r="K253" s="9"/>
      <c r="M253" s="23"/>
    </row>
    <row r="254" spans="2:13" ht="120" customHeight="1">
      <c r="B254" s="103"/>
      <c r="K254" s="9"/>
      <c r="M254" s="23"/>
    </row>
    <row r="255" spans="2:13" ht="120" customHeight="1">
      <c r="B255" s="103"/>
      <c r="K255" s="9"/>
      <c r="M255" s="23"/>
    </row>
    <row r="256" spans="2:13" ht="120" customHeight="1">
      <c r="B256" s="103"/>
      <c r="K256" s="9"/>
      <c r="M256" s="23"/>
    </row>
    <row r="257" spans="2:13" ht="120" customHeight="1">
      <c r="B257" s="103"/>
      <c r="K257" s="9"/>
      <c r="M257" s="23"/>
    </row>
    <row r="258" spans="2:13" ht="120" customHeight="1">
      <c r="B258" s="103"/>
      <c r="K258" s="9"/>
      <c r="M258" s="23"/>
    </row>
    <row r="259" spans="2:13" ht="120" customHeight="1">
      <c r="B259" s="103"/>
      <c r="K259" s="9"/>
      <c r="M259" s="23"/>
    </row>
    <row r="260" spans="2:13" ht="120" customHeight="1">
      <c r="B260" s="103"/>
      <c r="K260" s="9"/>
      <c r="M260" s="23"/>
    </row>
    <row r="261" spans="2:13" ht="120" customHeight="1">
      <c r="B261" s="103"/>
      <c r="K261" s="9"/>
      <c r="M261" s="23"/>
    </row>
    <row r="262" spans="2:13" ht="120" customHeight="1">
      <c r="B262" s="103"/>
      <c r="K262" s="9"/>
      <c r="M262" s="23"/>
    </row>
    <row r="263" spans="2:13" ht="120" customHeight="1">
      <c r="B263" s="103"/>
      <c r="K263" s="9"/>
      <c r="M263" s="23"/>
    </row>
    <row r="264" spans="2:13" ht="120" customHeight="1">
      <c r="B264" s="103"/>
      <c r="K264" s="9"/>
      <c r="M264" s="23"/>
    </row>
    <row r="265" spans="2:13" ht="120" customHeight="1">
      <c r="B265" s="103"/>
      <c r="K265" s="9"/>
      <c r="M265" s="23"/>
    </row>
    <row r="266" spans="2:13" ht="120" customHeight="1">
      <c r="B266" s="103"/>
      <c r="K266" s="9"/>
      <c r="M266" s="23"/>
    </row>
    <row r="267" spans="2:13" ht="120" customHeight="1">
      <c r="B267" s="103"/>
      <c r="K267" s="9"/>
      <c r="M267" s="23"/>
    </row>
    <row r="268" spans="2:13" ht="120" customHeight="1">
      <c r="B268" s="103"/>
      <c r="K268" s="9"/>
      <c r="M268" s="23"/>
    </row>
    <row r="269" spans="2:13" ht="120" customHeight="1">
      <c r="B269" s="103"/>
      <c r="K269" s="9"/>
      <c r="M269" s="23"/>
    </row>
    <row r="270" spans="2:13" ht="120" customHeight="1">
      <c r="B270" s="103"/>
      <c r="K270" s="9"/>
      <c r="M270" s="23"/>
    </row>
    <row r="271" spans="2:13" ht="120" customHeight="1">
      <c r="B271" s="103"/>
      <c r="K271" s="9"/>
      <c r="M271" s="23"/>
    </row>
    <row r="272" spans="2:13" ht="120" customHeight="1">
      <c r="B272" s="103"/>
      <c r="K272" s="9"/>
      <c r="M272" s="23"/>
    </row>
    <row r="273" spans="2:13" ht="120" customHeight="1">
      <c r="B273" s="103"/>
      <c r="K273" s="9"/>
      <c r="M273" s="23"/>
    </row>
    <row r="274" spans="2:13" ht="120" customHeight="1">
      <c r="B274" s="103"/>
      <c r="K274" s="9"/>
      <c r="M274" s="23"/>
    </row>
    <row r="275" spans="2:13" ht="120" customHeight="1">
      <c r="B275" s="103"/>
      <c r="K275" s="9"/>
      <c r="M275" s="23"/>
    </row>
    <row r="276" spans="2:13" ht="120" customHeight="1">
      <c r="B276" s="103"/>
      <c r="K276" s="9"/>
      <c r="M276" s="23"/>
    </row>
    <row r="277" spans="2:13" ht="120" customHeight="1">
      <c r="B277" s="103"/>
      <c r="K277" s="9"/>
      <c r="M277" s="23"/>
    </row>
    <row r="278" spans="2:13" ht="120" customHeight="1">
      <c r="B278" s="103"/>
      <c r="K278" s="9"/>
      <c r="M278" s="23"/>
    </row>
    <row r="279" spans="2:13" ht="120" customHeight="1">
      <c r="B279" s="103"/>
      <c r="K279" s="9"/>
      <c r="M279" s="23"/>
    </row>
    <row r="280" spans="2:13" ht="120" customHeight="1">
      <c r="B280" s="103"/>
      <c r="K280" s="9"/>
      <c r="M280" s="23"/>
    </row>
    <row r="281" spans="2:13" ht="120" customHeight="1">
      <c r="B281" s="103"/>
      <c r="K281" s="9"/>
      <c r="M281" s="23"/>
    </row>
    <row r="282" spans="2:13" ht="120" customHeight="1">
      <c r="B282" s="103"/>
      <c r="K282" s="9"/>
      <c r="M282" s="23"/>
    </row>
    <row r="283" spans="2:13" ht="120" customHeight="1">
      <c r="B283" s="103"/>
      <c r="K283" s="9"/>
      <c r="M283" s="23"/>
    </row>
    <row r="284" spans="2:13" ht="120" customHeight="1">
      <c r="B284" s="103"/>
      <c r="K284" s="9"/>
      <c r="M284" s="23"/>
    </row>
    <row r="285" spans="2:13" ht="120" customHeight="1">
      <c r="B285" s="103"/>
      <c r="K285" s="9"/>
      <c r="M285" s="23"/>
    </row>
    <row r="286" spans="2:13" ht="120" customHeight="1">
      <c r="B286" s="103"/>
      <c r="K286" s="9"/>
      <c r="M286" s="23"/>
    </row>
    <row r="287" spans="2:13" ht="120" customHeight="1">
      <c r="B287" s="103"/>
      <c r="K287" s="9"/>
      <c r="M287" s="23"/>
    </row>
    <row r="288" spans="2:13" ht="120" customHeight="1">
      <c r="B288" s="103"/>
      <c r="K288" s="9"/>
      <c r="M288" s="23"/>
    </row>
    <row r="289" spans="2:13" ht="120" customHeight="1">
      <c r="B289" s="103"/>
      <c r="K289" s="9"/>
      <c r="M289" s="23"/>
    </row>
    <row r="290" spans="2:13" ht="120" customHeight="1">
      <c r="B290" s="103"/>
      <c r="K290" s="9"/>
      <c r="M290" s="23"/>
    </row>
    <row r="291" spans="2:13" ht="120" customHeight="1">
      <c r="B291" s="103"/>
      <c r="K291" s="9"/>
      <c r="M291" s="23"/>
    </row>
    <row r="292" spans="2:13" ht="120" customHeight="1">
      <c r="B292" s="103"/>
      <c r="K292" s="9"/>
      <c r="M292" s="23"/>
    </row>
    <row r="293" spans="2:13" ht="120" customHeight="1">
      <c r="B293" s="103"/>
      <c r="K293" s="9"/>
      <c r="M293" s="23"/>
    </row>
    <row r="294" spans="2:13" ht="120" customHeight="1">
      <c r="B294" s="103"/>
      <c r="K294" s="9"/>
      <c r="M294" s="23"/>
    </row>
    <row r="295" spans="2:13" ht="120" customHeight="1">
      <c r="B295" s="103"/>
      <c r="K295" s="9"/>
      <c r="M295" s="23"/>
    </row>
    <row r="296" spans="2:13" ht="120" customHeight="1">
      <c r="B296" s="103"/>
      <c r="K296" s="9"/>
      <c r="M296" s="23"/>
    </row>
    <row r="297" spans="2:13" ht="120" customHeight="1">
      <c r="B297" s="103"/>
      <c r="K297" s="9"/>
      <c r="M297" s="23"/>
    </row>
    <row r="298" spans="2:13" ht="120" customHeight="1">
      <c r="B298" s="103"/>
      <c r="K298" s="9"/>
      <c r="M298" s="23"/>
    </row>
    <row r="299" spans="2:13" ht="120" customHeight="1">
      <c r="B299" s="103"/>
      <c r="K299" s="9"/>
      <c r="M299" s="23"/>
    </row>
    <row r="300" spans="2:13" ht="120" customHeight="1">
      <c r="B300" s="103"/>
      <c r="K300" s="9"/>
      <c r="M300" s="23"/>
    </row>
    <row r="301" spans="2:13" ht="120" customHeight="1">
      <c r="B301" s="103"/>
      <c r="K301" s="9"/>
      <c r="M301" s="23"/>
    </row>
    <row r="302" spans="2:13" ht="120" customHeight="1">
      <c r="B302" s="103"/>
      <c r="K302" s="9"/>
      <c r="M302" s="23"/>
    </row>
    <row r="303" spans="2:13" ht="120" customHeight="1">
      <c r="B303" s="103"/>
      <c r="K303" s="9"/>
      <c r="M303" s="23"/>
    </row>
    <row r="304" spans="2:13" ht="120" customHeight="1">
      <c r="B304" s="103"/>
      <c r="K304" s="9"/>
      <c r="M304" s="23"/>
    </row>
    <row r="305" spans="2:13" ht="120" customHeight="1">
      <c r="B305" s="103"/>
      <c r="K305" s="9"/>
      <c r="M305" s="23"/>
    </row>
    <row r="306" spans="2:13" ht="120" customHeight="1">
      <c r="B306" s="103"/>
      <c r="K306" s="9"/>
      <c r="M306" s="23"/>
    </row>
    <row r="307" spans="2:13" ht="120" customHeight="1">
      <c r="B307" s="103"/>
      <c r="K307" s="9"/>
      <c r="M307" s="23"/>
    </row>
    <row r="308" spans="2:13" ht="120" customHeight="1">
      <c r="B308" s="103"/>
      <c r="K308" s="9"/>
      <c r="M308" s="23"/>
    </row>
    <row r="309" spans="2:13" ht="120" customHeight="1">
      <c r="B309" s="103"/>
      <c r="K309" s="9"/>
      <c r="M309" s="23"/>
    </row>
    <row r="310" spans="2:13" ht="120" customHeight="1">
      <c r="B310" s="103"/>
      <c r="K310" s="9"/>
      <c r="M310" s="23"/>
    </row>
    <row r="311" spans="2:13" ht="120" customHeight="1">
      <c r="B311" s="103"/>
      <c r="K311" s="9"/>
      <c r="M311" s="23"/>
    </row>
    <row r="312" spans="2:13" ht="120" customHeight="1">
      <c r="B312" s="103"/>
      <c r="K312" s="9"/>
      <c r="M312" s="23"/>
    </row>
    <row r="313" spans="2:13" ht="120" customHeight="1">
      <c r="B313" s="103"/>
      <c r="K313" s="9"/>
      <c r="M313" s="23"/>
    </row>
    <row r="314" spans="2:13" ht="120" customHeight="1">
      <c r="B314" s="103"/>
      <c r="K314" s="9"/>
      <c r="M314" s="23"/>
    </row>
    <row r="315" spans="2:13" ht="120" customHeight="1">
      <c r="B315" s="103"/>
      <c r="K315" s="9"/>
      <c r="M315" s="23"/>
    </row>
    <row r="316" spans="2:13" ht="120" customHeight="1">
      <c r="B316" s="103"/>
      <c r="K316" s="9"/>
      <c r="M316" s="23"/>
    </row>
    <row r="317" spans="2:13" ht="120" customHeight="1">
      <c r="B317" s="103"/>
      <c r="K317" s="9"/>
      <c r="M317" s="23"/>
    </row>
    <row r="318" spans="2:13" ht="120" customHeight="1">
      <c r="B318" s="103"/>
      <c r="K318" s="9"/>
      <c r="M318" s="23"/>
    </row>
    <row r="319" spans="2:13" ht="120" customHeight="1">
      <c r="B319" s="103"/>
      <c r="K319" s="9"/>
      <c r="M319" s="23"/>
    </row>
    <row r="320" spans="2:13" ht="120" customHeight="1">
      <c r="B320" s="103"/>
      <c r="K320" s="9"/>
      <c r="M320" s="23"/>
    </row>
    <row r="321" spans="2:13" ht="120" customHeight="1">
      <c r="B321" s="103"/>
      <c r="K321" s="9"/>
      <c r="M321" s="23"/>
    </row>
    <row r="322" spans="2:13" ht="120" customHeight="1">
      <c r="B322" s="103"/>
      <c r="K322" s="9"/>
      <c r="M322" s="23"/>
    </row>
    <row r="323" spans="2:13" ht="120" customHeight="1">
      <c r="B323" s="103"/>
      <c r="K323" s="9"/>
      <c r="M323" s="23"/>
    </row>
    <row r="324" spans="2:13" ht="120" customHeight="1">
      <c r="B324" s="103"/>
      <c r="K324" s="9"/>
      <c r="M324" s="23"/>
    </row>
    <row r="325" spans="2:13" ht="120" customHeight="1">
      <c r="B325" s="103"/>
      <c r="K325" s="9"/>
      <c r="M325" s="23"/>
    </row>
    <row r="326" spans="2:13" ht="120" customHeight="1">
      <c r="B326" s="103"/>
      <c r="K326" s="9"/>
      <c r="M326" s="23"/>
    </row>
    <row r="327" spans="2:13" ht="120" customHeight="1">
      <c r="B327" s="103"/>
      <c r="K327" s="9"/>
      <c r="M327" s="23"/>
    </row>
    <row r="328" spans="2:13" ht="120" customHeight="1">
      <c r="B328" s="103"/>
      <c r="K328" s="9"/>
      <c r="M328" s="23"/>
    </row>
    <row r="329" spans="2:13" ht="120" customHeight="1">
      <c r="B329" s="103"/>
      <c r="K329" s="9"/>
      <c r="M329" s="23"/>
    </row>
    <row r="330" spans="2:13" ht="120" customHeight="1">
      <c r="B330" s="103"/>
      <c r="K330" s="9"/>
      <c r="M330" s="23"/>
    </row>
    <row r="331" spans="2:13" ht="120" customHeight="1">
      <c r="B331" s="103"/>
      <c r="K331" s="9"/>
      <c r="M331" s="23"/>
    </row>
    <row r="332" spans="2:13" ht="120" customHeight="1">
      <c r="B332" s="103"/>
      <c r="K332" s="9"/>
      <c r="M332" s="23"/>
    </row>
    <row r="333" spans="2:13" ht="120" customHeight="1">
      <c r="B333" s="103"/>
      <c r="K333" s="9"/>
      <c r="M333" s="23"/>
    </row>
    <row r="334" spans="2:13" ht="120" customHeight="1">
      <c r="B334" s="103"/>
      <c r="K334" s="9"/>
      <c r="M334" s="23"/>
    </row>
    <row r="335" spans="2:13" ht="120" customHeight="1">
      <c r="B335" s="103"/>
      <c r="K335" s="9"/>
      <c r="M335" s="23"/>
    </row>
    <row r="336" spans="2:13" ht="120" customHeight="1">
      <c r="B336" s="103"/>
      <c r="K336" s="9"/>
      <c r="M336" s="23"/>
    </row>
    <row r="337" spans="2:13" ht="120" customHeight="1">
      <c r="B337" s="103"/>
      <c r="K337" s="9"/>
      <c r="M337" s="23"/>
    </row>
    <row r="338" spans="2:13" ht="120" customHeight="1">
      <c r="B338" s="103"/>
      <c r="K338" s="9"/>
      <c r="M338" s="23"/>
    </row>
    <row r="339" spans="2:13" ht="120" customHeight="1">
      <c r="B339" s="103"/>
      <c r="K339" s="9"/>
      <c r="M339" s="23"/>
    </row>
    <row r="340" spans="2:13" ht="120" customHeight="1">
      <c r="B340" s="103"/>
      <c r="K340" s="9"/>
      <c r="M340" s="23"/>
    </row>
    <row r="341" spans="2:13" ht="120" customHeight="1">
      <c r="B341" s="103"/>
      <c r="K341" s="9"/>
      <c r="M341" s="23"/>
    </row>
    <row r="342" spans="2:13" ht="120" customHeight="1">
      <c r="B342" s="103"/>
      <c r="K342" s="9"/>
      <c r="M342" s="23"/>
    </row>
    <row r="343" spans="2:13" ht="120" customHeight="1">
      <c r="B343" s="103"/>
      <c r="K343" s="9"/>
      <c r="M343" s="23"/>
    </row>
    <row r="344" spans="2:13" ht="120" customHeight="1">
      <c r="B344" s="103"/>
      <c r="K344" s="9"/>
      <c r="M344" s="23"/>
    </row>
    <row r="345" spans="2:13" ht="120" customHeight="1">
      <c r="B345" s="103"/>
      <c r="K345" s="9"/>
      <c r="M345" s="23"/>
    </row>
    <row r="346" spans="2:13" ht="120" customHeight="1">
      <c r="B346" s="103"/>
      <c r="K346" s="9"/>
      <c r="M346" s="23"/>
    </row>
    <row r="347" spans="2:13" ht="120" customHeight="1">
      <c r="B347" s="103"/>
      <c r="K347" s="9"/>
      <c r="M347" s="23"/>
    </row>
    <row r="348" spans="2:13" ht="120" customHeight="1">
      <c r="B348" s="103"/>
      <c r="K348" s="9"/>
      <c r="M348" s="23"/>
    </row>
    <row r="349" spans="2:13" ht="120" customHeight="1">
      <c r="B349" s="103"/>
      <c r="K349" s="9"/>
      <c r="M349" s="23"/>
    </row>
    <row r="350" spans="2:13" ht="120" customHeight="1">
      <c r="B350" s="103"/>
      <c r="K350" s="9"/>
      <c r="M350" s="23"/>
    </row>
    <row r="351" spans="2:13" ht="120" customHeight="1">
      <c r="B351" s="103"/>
      <c r="K351" s="9"/>
      <c r="M351" s="23"/>
    </row>
    <row r="352" spans="2:13" ht="120" customHeight="1">
      <c r="B352" s="103"/>
      <c r="K352" s="9"/>
      <c r="M352" s="23"/>
    </row>
    <row r="353" spans="2:13" ht="120" customHeight="1">
      <c r="B353" s="103"/>
      <c r="K353" s="9"/>
      <c r="M353" s="23"/>
    </row>
    <row r="354" spans="2:13" ht="120" customHeight="1">
      <c r="B354" s="103"/>
      <c r="K354" s="9"/>
      <c r="M354" s="23"/>
    </row>
    <row r="355" spans="2:13" ht="120" customHeight="1">
      <c r="B355" s="103"/>
      <c r="K355" s="9"/>
      <c r="M355" s="23"/>
    </row>
    <row r="356" spans="2:13" ht="120" customHeight="1">
      <c r="B356" s="103"/>
      <c r="K356" s="9"/>
      <c r="M356" s="23"/>
    </row>
    <row r="357" spans="2:13" ht="120" customHeight="1">
      <c r="B357" s="103"/>
      <c r="K357" s="9"/>
      <c r="M357" s="23"/>
    </row>
    <row r="358" spans="2:13" ht="120" customHeight="1">
      <c r="B358" s="103"/>
      <c r="K358" s="9"/>
      <c r="M358" s="23"/>
    </row>
    <row r="359" spans="2:13" ht="120" customHeight="1">
      <c r="B359" s="103"/>
      <c r="K359" s="9"/>
      <c r="M359" s="23"/>
    </row>
    <row r="360" spans="2:13" ht="120" customHeight="1">
      <c r="B360" s="103"/>
      <c r="K360" s="9"/>
      <c r="M360" s="23"/>
    </row>
    <row r="361" spans="2:13" ht="120" customHeight="1">
      <c r="B361" s="103"/>
      <c r="K361" s="9"/>
      <c r="M361" s="23"/>
    </row>
    <row r="362" spans="2:13" ht="120" customHeight="1">
      <c r="B362" s="103"/>
      <c r="K362" s="9"/>
      <c r="M362" s="23"/>
    </row>
    <row r="363" spans="2:13" ht="120" customHeight="1">
      <c r="B363" s="103"/>
      <c r="K363" s="9"/>
      <c r="M363" s="23"/>
    </row>
    <row r="364" spans="2:13" ht="120" customHeight="1">
      <c r="B364" s="103"/>
      <c r="K364" s="9"/>
      <c r="M364" s="23"/>
    </row>
    <row r="365" spans="2:13" ht="120" customHeight="1">
      <c r="B365" s="103"/>
      <c r="K365" s="9"/>
      <c r="M365" s="23"/>
    </row>
    <row r="366" spans="2:13" ht="120" customHeight="1">
      <c r="B366" s="103"/>
      <c r="K366" s="9"/>
      <c r="M366" s="23"/>
    </row>
    <row r="367" spans="2:13" ht="120" customHeight="1">
      <c r="B367" s="103"/>
      <c r="K367" s="9"/>
      <c r="M367" s="23"/>
    </row>
    <row r="368" spans="2:13" ht="120" customHeight="1">
      <c r="B368" s="103"/>
      <c r="K368" s="9"/>
      <c r="M368" s="23"/>
    </row>
    <row r="369" spans="2:13" ht="120" customHeight="1">
      <c r="B369" s="103"/>
      <c r="K369" s="9"/>
      <c r="M369" s="23"/>
    </row>
    <row r="370" spans="2:13" ht="120" customHeight="1">
      <c r="B370" s="103"/>
      <c r="K370" s="9"/>
      <c r="M370" s="23"/>
    </row>
    <row r="371" spans="2:13" ht="120" customHeight="1">
      <c r="B371" s="103"/>
      <c r="K371" s="9"/>
      <c r="M371" s="23"/>
    </row>
    <row r="372" spans="2:13" ht="120" customHeight="1">
      <c r="B372" s="103"/>
      <c r="K372" s="9"/>
      <c r="M372" s="23"/>
    </row>
    <row r="373" spans="2:13" ht="120" customHeight="1">
      <c r="B373" s="103"/>
      <c r="K373" s="9"/>
      <c r="M373" s="23"/>
    </row>
    <row r="374" spans="2:13" ht="120" customHeight="1">
      <c r="B374" s="103"/>
      <c r="K374" s="9"/>
      <c r="M374" s="23"/>
    </row>
    <row r="375" spans="2:13" ht="120" customHeight="1">
      <c r="B375" s="103"/>
      <c r="K375" s="9"/>
      <c r="M375" s="23"/>
    </row>
    <row r="376" spans="2:13" ht="120" customHeight="1">
      <c r="B376" s="103"/>
      <c r="K376" s="9"/>
      <c r="M376" s="23"/>
    </row>
    <row r="377" spans="2:13" ht="120" customHeight="1">
      <c r="B377" s="103"/>
      <c r="K377" s="9"/>
      <c r="M377" s="23"/>
    </row>
    <row r="378" spans="2:13" ht="120" customHeight="1">
      <c r="B378" s="103"/>
      <c r="K378" s="9"/>
      <c r="M378" s="23"/>
    </row>
    <row r="379" spans="2:13" ht="120" customHeight="1">
      <c r="B379" s="103"/>
      <c r="K379" s="9"/>
      <c r="M379" s="23"/>
    </row>
    <row r="380" spans="2:13" ht="120" customHeight="1">
      <c r="B380" s="103"/>
      <c r="K380" s="9"/>
      <c r="M380" s="23"/>
    </row>
    <row r="381" spans="2:13" ht="120" customHeight="1">
      <c r="B381" s="103"/>
      <c r="K381" s="9"/>
      <c r="M381" s="23"/>
    </row>
    <row r="382" spans="2:13" ht="120" customHeight="1">
      <c r="B382" s="103"/>
      <c r="K382" s="9"/>
      <c r="M382" s="23"/>
    </row>
    <row r="383" spans="2:13" ht="120" customHeight="1">
      <c r="B383" s="103"/>
      <c r="K383" s="9"/>
      <c r="M383" s="23"/>
    </row>
    <row r="384" spans="2:13" ht="120" customHeight="1">
      <c r="B384" s="103"/>
      <c r="K384" s="9"/>
      <c r="M384" s="23"/>
    </row>
    <row r="385" spans="2:13" ht="120" customHeight="1">
      <c r="B385" s="103"/>
      <c r="K385" s="9"/>
      <c r="M385" s="23"/>
    </row>
    <row r="386" spans="2:13" ht="120" customHeight="1">
      <c r="B386" s="103"/>
      <c r="K386" s="9"/>
      <c r="M386" s="23"/>
    </row>
    <row r="387" spans="2:13" ht="120" customHeight="1">
      <c r="B387" s="103"/>
      <c r="K387" s="9"/>
      <c r="M387" s="23"/>
    </row>
    <row r="388" spans="2:13" ht="120" customHeight="1">
      <c r="B388" s="103"/>
      <c r="K388" s="9"/>
      <c r="M388" s="23"/>
    </row>
    <row r="389" spans="2:13" ht="120" customHeight="1">
      <c r="B389" s="103"/>
      <c r="K389" s="9"/>
      <c r="M389" s="23"/>
    </row>
    <row r="390" spans="2:13" ht="120" customHeight="1">
      <c r="B390" s="103"/>
      <c r="K390" s="9"/>
      <c r="M390" s="23"/>
    </row>
    <row r="391" spans="2:13" ht="120" customHeight="1">
      <c r="B391" s="103"/>
      <c r="K391" s="9"/>
      <c r="M391" s="23"/>
    </row>
    <row r="392" spans="2:13" ht="120" customHeight="1">
      <c r="B392" s="103"/>
      <c r="K392" s="9"/>
      <c r="M392" s="23"/>
    </row>
    <row r="393" spans="2:13" ht="120" customHeight="1">
      <c r="B393" s="103"/>
      <c r="K393" s="9"/>
      <c r="M393" s="23"/>
    </row>
    <row r="394" spans="2:13" ht="120" customHeight="1">
      <c r="B394" s="103"/>
      <c r="K394" s="9"/>
      <c r="M394" s="23"/>
    </row>
    <row r="395" spans="2:13" ht="120" customHeight="1">
      <c r="B395" s="103"/>
      <c r="K395" s="9"/>
      <c r="M395" s="23"/>
    </row>
    <row r="396" spans="2:13" ht="120" customHeight="1">
      <c r="B396" s="103"/>
      <c r="K396" s="9"/>
      <c r="M396" s="23"/>
    </row>
    <row r="397" spans="2:13" ht="120" customHeight="1">
      <c r="B397" s="103"/>
      <c r="K397" s="9"/>
      <c r="M397" s="23"/>
    </row>
    <row r="398" spans="2:13" ht="120" customHeight="1">
      <c r="B398" s="103"/>
      <c r="K398" s="9"/>
      <c r="M398" s="23"/>
    </row>
    <row r="399" spans="2:13" ht="120" customHeight="1">
      <c r="B399" s="103"/>
      <c r="K399" s="9"/>
      <c r="M399" s="23"/>
    </row>
    <row r="400" spans="2:13" ht="120" customHeight="1">
      <c r="B400" s="103"/>
      <c r="K400" s="9"/>
      <c r="M400" s="23"/>
    </row>
    <row r="401" spans="2:13" ht="120" customHeight="1">
      <c r="B401" s="103"/>
      <c r="K401" s="9"/>
      <c r="M401" s="23"/>
    </row>
    <row r="402" spans="2:13" ht="120" customHeight="1">
      <c r="B402" s="103"/>
      <c r="K402" s="9"/>
      <c r="M402" s="23"/>
    </row>
    <row r="403" spans="2:13" ht="120" customHeight="1">
      <c r="B403" s="103"/>
      <c r="K403" s="9"/>
      <c r="M403" s="23"/>
    </row>
    <row r="404" spans="2:13" ht="120" customHeight="1">
      <c r="B404" s="103"/>
      <c r="K404" s="9"/>
      <c r="M404" s="23"/>
    </row>
    <row r="405" spans="2:13" ht="120" customHeight="1">
      <c r="B405" s="103"/>
      <c r="K405" s="9"/>
      <c r="M405" s="23"/>
    </row>
    <row r="406" spans="2:13" ht="120" customHeight="1">
      <c r="B406" s="103"/>
      <c r="K406" s="9"/>
      <c r="M406" s="23"/>
    </row>
    <row r="407" spans="2:13" ht="120" customHeight="1">
      <c r="B407" s="103"/>
      <c r="K407" s="9"/>
      <c r="M407" s="23"/>
    </row>
    <row r="408" spans="2:13" ht="120" customHeight="1">
      <c r="B408" s="103"/>
      <c r="K408" s="9"/>
      <c r="M408" s="23"/>
    </row>
    <row r="409" spans="2:13" ht="120" customHeight="1">
      <c r="B409" s="103"/>
      <c r="K409" s="9"/>
      <c r="M409" s="23"/>
    </row>
    <row r="410" spans="2:13" ht="120" customHeight="1">
      <c r="B410" s="103"/>
      <c r="K410" s="9"/>
      <c r="M410" s="23"/>
    </row>
    <row r="411" spans="2:13" ht="120" customHeight="1">
      <c r="B411" s="103"/>
      <c r="K411" s="9"/>
      <c r="M411" s="23"/>
    </row>
    <row r="412" spans="2:13" ht="120" customHeight="1">
      <c r="B412" s="103"/>
      <c r="K412" s="9"/>
      <c r="M412" s="23"/>
    </row>
    <row r="413" spans="2:13" ht="120" customHeight="1">
      <c r="B413" s="103"/>
      <c r="K413" s="9"/>
      <c r="M413" s="23"/>
    </row>
    <row r="414" spans="2:13" ht="120" customHeight="1">
      <c r="B414" s="103"/>
      <c r="K414" s="9"/>
      <c r="M414" s="23"/>
    </row>
    <row r="415" spans="2:13" ht="120" customHeight="1">
      <c r="B415" s="103"/>
      <c r="K415" s="9"/>
      <c r="M415" s="23"/>
    </row>
    <row r="416" spans="2:13" ht="120" customHeight="1">
      <c r="B416" s="103"/>
      <c r="K416" s="9"/>
      <c r="M416" s="23"/>
    </row>
    <row r="417" spans="2:13" ht="120" customHeight="1">
      <c r="B417" s="103"/>
      <c r="K417" s="9"/>
      <c r="M417" s="23"/>
    </row>
    <row r="418" spans="2:13" ht="120" customHeight="1">
      <c r="B418" s="103"/>
      <c r="K418" s="9"/>
      <c r="M418" s="23"/>
    </row>
    <row r="419" spans="2:13" ht="120" customHeight="1">
      <c r="B419" s="103"/>
      <c r="K419" s="9"/>
      <c r="M419" s="23"/>
    </row>
    <row r="420" spans="2:13" ht="120" customHeight="1">
      <c r="B420" s="103"/>
      <c r="K420" s="9"/>
      <c r="M420" s="23"/>
    </row>
    <row r="421" spans="2:13" ht="120" customHeight="1">
      <c r="B421" s="103"/>
      <c r="K421" s="9"/>
      <c r="M421" s="23"/>
    </row>
    <row r="422" spans="2:13" ht="120" customHeight="1">
      <c r="B422" s="103"/>
      <c r="K422" s="9"/>
      <c r="M422" s="23"/>
    </row>
    <row r="423" spans="2:13" ht="120" customHeight="1">
      <c r="B423" s="103"/>
      <c r="K423" s="9"/>
      <c r="M423" s="23"/>
    </row>
    <row r="424" spans="2:13" ht="120" customHeight="1">
      <c r="B424" s="103"/>
      <c r="K424" s="9"/>
      <c r="M424" s="23"/>
    </row>
    <row r="425" spans="2:13" ht="120" customHeight="1">
      <c r="B425" s="103"/>
      <c r="K425" s="9"/>
      <c r="M425" s="23"/>
    </row>
    <row r="426" spans="2:13" ht="120" customHeight="1">
      <c r="B426" s="103"/>
      <c r="K426" s="9"/>
      <c r="M426" s="23"/>
    </row>
    <row r="427" spans="2:13" ht="120" customHeight="1">
      <c r="B427" s="103"/>
      <c r="K427" s="9"/>
      <c r="M427" s="23"/>
    </row>
    <row r="428" spans="2:13" ht="120" customHeight="1">
      <c r="B428" s="103"/>
      <c r="K428" s="9"/>
      <c r="M428" s="23"/>
    </row>
    <row r="429" spans="2:13" ht="120" customHeight="1">
      <c r="B429" s="103"/>
      <c r="K429" s="9"/>
      <c r="M429" s="23"/>
    </row>
    <row r="430" spans="2:13" ht="120" customHeight="1">
      <c r="B430" s="103"/>
      <c r="K430" s="9"/>
      <c r="M430" s="23"/>
    </row>
    <row r="431" spans="2:13" ht="120" customHeight="1">
      <c r="B431" s="103"/>
      <c r="K431" s="9"/>
      <c r="M431" s="23"/>
    </row>
    <row r="432" spans="2:13" ht="120" customHeight="1">
      <c r="B432" s="103"/>
      <c r="K432" s="9"/>
      <c r="M432" s="23"/>
    </row>
    <row r="433" spans="2:13" ht="120" customHeight="1">
      <c r="B433" s="103"/>
      <c r="K433" s="9"/>
      <c r="M433" s="23"/>
    </row>
    <row r="434" spans="2:13" ht="120" customHeight="1">
      <c r="B434" s="103"/>
      <c r="K434" s="9"/>
      <c r="M434" s="23"/>
    </row>
    <row r="435" spans="2:13" ht="120" customHeight="1">
      <c r="B435" s="103"/>
      <c r="K435" s="9"/>
      <c r="M435" s="23"/>
    </row>
    <row r="436" spans="2:13" ht="120" customHeight="1">
      <c r="B436" s="103"/>
      <c r="K436" s="9"/>
      <c r="M436" s="23"/>
    </row>
    <row r="437" spans="2:13" ht="120" customHeight="1">
      <c r="B437" s="103"/>
      <c r="K437" s="9"/>
      <c r="M437" s="23"/>
    </row>
    <row r="438" spans="2:13" ht="120" customHeight="1">
      <c r="B438" s="103"/>
      <c r="K438" s="9"/>
      <c r="M438" s="23"/>
    </row>
    <row r="439" spans="2:13" ht="120" customHeight="1">
      <c r="B439" s="103"/>
      <c r="K439" s="9"/>
      <c r="M439" s="23"/>
    </row>
    <row r="440" spans="2:13" ht="120" customHeight="1">
      <c r="B440" s="103"/>
      <c r="K440" s="9"/>
      <c r="M440" s="23"/>
    </row>
    <row r="441" spans="2:13" ht="120" customHeight="1">
      <c r="B441" s="103"/>
      <c r="K441" s="9"/>
      <c r="M441" s="23"/>
    </row>
    <row r="442" spans="2:13" ht="120" customHeight="1">
      <c r="B442" s="103"/>
      <c r="K442" s="9"/>
      <c r="M442" s="23"/>
    </row>
    <row r="443" spans="2:13" ht="120" customHeight="1">
      <c r="B443" s="103"/>
      <c r="K443" s="9"/>
      <c r="M443" s="23"/>
    </row>
    <row r="444" spans="2:13" ht="120" customHeight="1">
      <c r="B444" s="103"/>
      <c r="K444" s="9"/>
      <c r="M444" s="23"/>
    </row>
    <row r="445" spans="2:13" ht="120" customHeight="1">
      <c r="B445" s="103"/>
      <c r="K445" s="9"/>
      <c r="M445" s="23"/>
    </row>
    <row r="446" spans="2:13" ht="120" customHeight="1">
      <c r="B446" s="103"/>
      <c r="K446" s="9"/>
      <c r="M446" s="23"/>
    </row>
    <row r="447" spans="2:13" ht="120" customHeight="1">
      <c r="B447" s="103"/>
      <c r="K447" s="9"/>
      <c r="M447" s="23"/>
    </row>
    <row r="448" spans="2:13" ht="120" customHeight="1">
      <c r="B448" s="103"/>
      <c r="K448" s="9"/>
      <c r="M448" s="23"/>
    </row>
    <row r="449" spans="2:13" ht="120" customHeight="1">
      <c r="B449" s="103"/>
      <c r="K449" s="9"/>
      <c r="M449" s="23"/>
    </row>
    <row r="450" spans="2:13" ht="120" customHeight="1">
      <c r="B450" s="103"/>
      <c r="K450" s="9"/>
      <c r="M450" s="23"/>
    </row>
    <row r="451" spans="2:13" ht="120" customHeight="1">
      <c r="B451" s="103"/>
      <c r="K451" s="9"/>
      <c r="M451" s="23"/>
    </row>
    <row r="452" spans="2:13" ht="120" customHeight="1">
      <c r="B452" s="103"/>
      <c r="K452" s="9"/>
      <c r="M452" s="23"/>
    </row>
    <row r="453" spans="2:13" ht="120" customHeight="1">
      <c r="B453" s="103"/>
      <c r="K453" s="9"/>
      <c r="M453" s="23"/>
    </row>
    <row r="454" spans="2:13" ht="120" customHeight="1">
      <c r="B454" s="103"/>
      <c r="K454" s="9"/>
      <c r="M454" s="23"/>
    </row>
    <row r="455" spans="2:13" ht="120" customHeight="1">
      <c r="B455" s="103"/>
      <c r="K455" s="9"/>
      <c r="M455" s="23"/>
    </row>
    <row r="456" spans="2:13" ht="120" customHeight="1">
      <c r="B456" s="103"/>
      <c r="K456" s="9"/>
      <c r="M456" s="23"/>
    </row>
    <row r="457" spans="2:13" ht="120" customHeight="1">
      <c r="B457" s="103"/>
      <c r="K457" s="9"/>
      <c r="M457" s="23"/>
    </row>
    <row r="458" spans="2:13" ht="120" customHeight="1">
      <c r="B458" s="103"/>
      <c r="K458" s="9"/>
      <c r="M458" s="23"/>
    </row>
    <row r="459" spans="2:13" ht="120" customHeight="1">
      <c r="B459" s="103"/>
      <c r="K459" s="9"/>
      <c r="M459" s="23"/>
    </row>
    <row r="460" spans="2:13" ht="120" customHeight="1">
      <c r="B460" s="103"/>
      <c r="K460" s="9"/>
      <c r="M460" s="23"/>
    </row>
    <row r="461" spans="2:13" ht="120" customHeight="1">
      <c r="B461" s="103"/>
      <c r="K461" s="9"/>
      <c r="M461" s="23"/>
    </row>
    <row r="462" spans="2:13" ht="120" customHeight="1">
      <c r="B462" s="103"/>
      <c r="K462" s="9"/>
      <c r="M462" s="23"/>
    </row>
    <row r="463" spans="2:13" ht="120" customHeight="1">
      <c r="B463" s="103"/>
      <c r="K463" s="9"/>
      <c r="M463" s="23"/>
    </row>
    <row r="464" spans="2:13" ht="120" customHeight="1">
      <c r="B464" s="103"/>
      <c r="K464" s="9"/>
      <c r="M464" s="23"/>
    </row>
    <row r="465" spans="2:13" ht="120" customHeight="1">
      <c r="B465" s="103"/>
      <c r="K465" s="9"/>
      <c r="M465" s="23"/>
    </row>
    <row r="466" spans="2:13" ht="120" customHeight="1">
      <c r="B466" s="103"/>
      <c r="K466" s="9"/>
      <c r="M466" s="23"/>
    </row>
    <row r="467" spans="2:13" ht="120" customHeight="1">
      <c r="B467" s="103"/>
      <c r="K467" s="9"/>
      <c r="M467" s="23"/>
    </row>
    <row r="468" spans="2:13" ht="120" customHeight="1">
      <c r="B468" s="103"/>
      <c r="K468" s="9"/>
      <c r="M468" s="23"/>
    </row>
    <row r="469" spans="2:13" ht="120" customHeight="1">
      <c r="B469" s="103"/>
      <c r="K469" s="9"/>
      <c r="M469" s="23"/>
    </row>
    <row r="470" spans="2:13" ht="120" customHeight="1">
      <c r="B470" s="103"/>
      <c r="K470" s="9"/>
      <c r="M470" s="23"/>
    </row>
    <row r="471" spans="2:13" ht="120" customHeight="1">
      <c r="B471" s="103"/>
      <c r="K471" s="9"/>
      <c r="M471" s="23"/>
    </row>
    <row r="472" spans="2:13" ht="120" customHeight="1">
      <c r="B472" s="103"/>
      <c r="K472" s="9"/>
      <c r="M472" s="23"/>
    </row>
    <row r="473" spans="2:13" ht="120" customHeight="1">
      <c r="B473" s="103"/>
      <c r="K473" s="9"/>
      <c r="M473" s="23"/>
    </row>
    <row r="474" spans="2:13" ht="120" customHeight="1">
      <c r="B474" s="103"/>
      <c r="K474" s="9"/>
      <c r="M474" s="23"/>
    </row>
    <row r="475" spans="2:13" ht="120" customHeight="1">
      <c r="B475" s="103"/>
      <c r="K475" s="9"/>
      <c r="M475" s="23"/>
    </row>
    <row r="476" spans="2:13" ht="120" customHeight="1">
      <c r="B476" s="103"/>
      <c r="K476" s="9"/>
      <c r="M476" s="23"/>
    </row>
    <row r="477" spans="2:13" ht="120" customHeight="1">
      <c r="B477" s="103"/>
      <c r="K477" s="9"/>
      <c r="M477" s="23"/>
    </row>
    <row r="478" spans="2:13" ht="120" customHeight="1">
      <c r="B478" s="103"/>
      <c r="K478" s="9"/>
      <c r="M478" s="23"/>
    </row>
    <row r="479" spans="2:13" ht="120" customHeight="1">
      <c r="B479" s="103"/>
      <c r="K479" s="9"/>
      <c r="M479" s="23"/>
    </row>
    <row r="480" spans="2:13" ht="120" customHeight="1">
      <c r="B480" s="103"/>
      <c r="K480" s="9"/>
      <c r="M480" s="23"/>
    </row>
    <row r="481" spans="2:13" ht="120" customHeight="1">
      <c r="B481" s="103"/>
      <c r="K481" s="9"/>
      <c r="M481" s="23"/>
    </row>
    <row r="482" spans="2:13" ht="120" customHeight="1">
      <c r="B482" s="103"/>
      <c r="K482" s="9"/>
      <c r="M482" s="23"/>
    </row>
    <row r="483" spans="2:13" ht="120" customHeight="1">
      <c r="B483" s="103"/>
      <c r="K483" s="9"/>
      <c r="M483" s="23"/>
    </row>
    <row r="484" spans="2:13" ht="120" customHeight="1">
      <c r="B484" s="103"/>
      <c r="K484" s="9"/>
      <c r="M484" s="23"/>
    </row>
    <row r="485" spans="2:13" ht="120" customHeight="1">
      <c r="B485" s="103"/>
      <c r="K485" s="9"/>
      <c r="M485" s="23"/>
    </row>
    <row r="486" spans="2:13" ht="120" customHeight="1">
      <c r="B486" s="103"/>
      <c r="K486" s="9"/>
      <c r="M486" s="23"/>
    </row>
    <row r="487" spans="2:13" ht="120" customHeight="1">
      <c r="B487" s="103"/>
      <c r="K487" s="9"/>
      <c r="M487" s="23"/>
    </row>
    <row r="488" spans="2:13" ht="120" customHeight="1">
      <c r="B488" s="103"/>
      <c r="K488" s="9"/>
      <c r="M488" s="23"/>
    </row>
    <row r="489" spans="2:13" ht="120" customHeight="1">
      <c r="B489" s="103"/>
      <c r="K489" s="9"/>
      <c r="M489" s="23"/>
    </row>
    <row r="490" spans="2:13" ht="120" customHeight="1">
      <c r="B490" s="103"/>
      <c r="K490" s="9"/>
      <c r="M490" s="23"/>
    </row>
    <row r="491" spans="2:13" ht="120" customHeight="1">
      <c r="B491" s="103"/>
      <c r="K491" s="9"/>
      <c r="M491" s="23"/>
    </row>
    <row r="492" spans="2:13" ht="120" customHeight="1">
      <c r="B492" s="103"/>
      <c r="K492" s="9"/>
      <c r="M492" s="23"/>
    </row>
    <row r="493" spans="2:13" ht="120" customHeight="1">
      <c r="B493" s="103"/>
      <c r="K493" s="9"/>
      <c r="M493" s="23"/>
    </row>
    <row r="494" spans="2:13" ht="120" customHeight="1">
      <c r="B494" s="103"/>
      <c r="K494" s="9"/>
      <c r="M494" s="23"/>
    </row>
    <row r="495" spans="2:13" ht="120" customHeight="1">
      <c r="B495" s="103"/>
      <c r="K495" s="9"/>
      <c r="M495" s="23"/>
    </row>
    <row r="496" spans="2:13" ht="120" customHeight="1">
      <c r="B496" s="103"/>
      <c r="K496" s="9"/>
      <c r="M496" s="23"/>
    </row>
    <row r="497" spans="2:13" ht="120" customHeight="1">
      <c r="B497" s="103"/>
      <c r="K497" s="9"/>
      <c r="M497" s="23"/>
    </row>
    <row r="498" spans="2:13" ht="120" customHeight="1">
      <c r="B498" s="103"/>
      <c r="K498" s="9"/>
      <c r="M498" s="23"/>
    </row>
    <row r="499" spans="2:13" ht="120" customHeight="1">
      <c r="B499" s="103"/>
      <c r="K499" s="9"/>
      <c r="M499" s="23"/>
    </row>
    <row r="500" spans="2:13" ht="120" customHeight="1">
      <c r="B500" s="103"/>
      <c r="K500" s="9"/>
      <c r="M500" s="23"/>
    </row>
    <row r="501" spans="2:13" ht="120" customHeight="1">
      <c r="B501" s="103"/>
      <c r="K501" s="9"/>
      <c r="M501" s="23"/>
    </row>
    <row r="502" spans="2:13" ht="120" customHeight="1">
      <c r="B502" s="103"/>
      <c r="K502" s="9"/>
      <c r="M502" s="23"/>
    </row>
    <row r="503" spans="2:13" ht="120" customHeight="1">
      <c r="B503" s="103"/>
      <c r="K503" s="9"/>
      <c r="M503" s="23"/>
    </row>
    <row r="504" spans="2:13" ht="120" customHeight="1">
      <c r="B504" s="103"/>
      <c r="K504" s="9"/>
      <c r="M504" s="23"/>
    </row>
    <row r="505" spans="2:13" ht="120" customHeight="1">
      <c r="B505" s="103"/>
      <c r="K505" s="9"/>
      <c r="M505" s="23"/>
    </row>
    <row r="506" spans="2:13" ht="120" customHeight="1">
      <c r="B506" s="103"/>
      <c r="K506" s="9"/>
      <c r="M506" s="23"/>
    </row>
    <row r="507" spans="2:13" ht="120" customHeight="1">
      <c r="B507" s="103"/>
      <c r="K507" s="9"/>
      <c r="M507" s="23"/>
    </row>
    <row r="508" spans="2:13" ht="120" customHeight="1">
      <c r="B508" s="103"/>
      <c r="K508" s="9"/>
      <c r="M508" s="23"/>
    </row>
    <row r="509" spans="2:13" ht="120" customHeight="1">
      <c r="B509" s="103"/>
      <c r="K509" s="9"/>
      <c r="M509" s="23"/>
    </row>
    <row r="510" spans="2:13" ht="120" customHeight="1">
      <c r="B510" s="103"/>
      <c r="K510" s="9"/>
      <c r="M510" s="23"/>
    </row>
    <row r="511" spans="2:13" ht="120" customHeight="1">
      <c r="B511" s="103"/>
      <c r="K511" s="9"/>
      <c r="M511" s="23"/>
    </row>
    <row r="512" spans="2:13" ht="120" customHeight="1">
      <c r="B512" s="103"/>
      <c r="K512" s="9"/>
      <c r="M512" s="23"/>
    </row>
    <row r="513" spans="2:13" ht="120" customHeight="1">
      <c r="B513" s="103"/>
      <c r="K513" s="9"/>
      <c r="M513" s="23"/>
    </row>
    <row r="514" spans="2:13" ht="120" customHeight="1">
      <c r="B514" s="103"/>
      <c r="K514" s="9"/>
      <c r="M514" s="23"/>
    </row>
    <row r="515" spans="2:13" ht="120" customHeight="1">
      <c r="B515" s="103"/>
      <c r="K515" s="9"/>
      <c r="M515" s="23"/>
    </row>
    <row r="516" spans="2:13" ht="120" customHeight="1">
      <c r="B516" s="103"/>
      <c r="K516" s="9"/>
      <c r="M516" s="23"/>
    </row>
    <row r="517" spans="2:13" ht="120" customHeight="1">
      <c r="B517" s="103"/>
      <c r="K517" s="9"/>
      <c r="M517" s="23"/>
    </row>
    <row r="518" spans="2:13" ht="120" customHeight="1">
      <c r="B518" s="103"/>
      <c r="K518" s="9"/>
      <c r="M518" s="23"/>
    </row>
    <row r="519" spans="2:13" ht="120" customHeight="1">
      <c r="B519" s="103"/>
      <c r="K519" s="9"/>
      <c r="M519" s="23"/>
    </row>
    <row r="520" spans="2:13" ht="120" customHeight="1">
      <c r="B520" s="103"/>
      <c r="K520" s="9"/>
      <c r="M520" s="23"/>
    </row>
    <row r="521" spans="2:13" ht="120" customHeight="1">
      <c r="B521" s="103"/>
      <c r="K521" s="9"/>
      <c r="M521" s="23"/>
    </row>
    <row r="522" spans="2:13" ht="120" customHeight="1">
      <c r="B522" s="103"/>
      <c r="K522" s="9"/>
      <c r="M522" s="23"/>
    </row>
    <row r="523" spans="2:13" ht="120" customHeight="1">
      <c r="B523" s="103"/>
      <c r="K523" s="9"/>
      <c r="M523" s="23"/>
    </row>
    <row r="524" spans="2:13" ht="120" customHeight="1">
      <c r="B524" s="103"/>
      <c r="K524" s="9"/>
      <c r="M524" s="23"/>
    </row>
    <row r="525" spans="2:13" ht="120" customHeight="1">
      <c r="B525" s="103"/>
      <c r="K525" s="9"/>
      <c r="M525" s="23"/>
    </row>
    <row r="526" spans="2:13" ht="120" customHeight="1">
      <c r="B526" s="103"/>
      <c r="K526" s="9"/>
      <c r="M526" s="23"/>
    </row>
    <row r="527" spans="2:13" ht="120" customHeight="1">
      <c r="B527" s="103"/>
      <c r="K527" s="9"/>
      <c r="M527" s="23"/>
    </row>
    <row r="528" spans="2:13" ht="120" customHeight="1">
      <c r="B528" s="103"/>
      <c r="K528" s="9"/>
      <c r="M528" s="23"/>
    </row>
    <row r="529" spans="2:13" ht="120" customHeight="1">
      <c r="B529" s="103"/>
      <c r="K529" s="9"/>
      <c r="M529" s="23"/>
    </row>
    <row r="530" spans="2:13" ht="120" customHeight="1">
      <c r="B530" s="103"/>
      <c r="K530" s="9"/>
      <c r="M530" s="23"/>
    </row>
    <row r="531" spans="2:13" ht="120" customHeight="1">
      <c r="B531" s="103"/>
      <c r="K531" s="9"/>
      <c r="M531" s="23"/>
    </row>
    <row r="532" spans="2:13" ht="120" customHeight="1">
      <c r="B532" s="103"/>
      <c r="K532" s="9"/>
      <c r="M532" s="23"/>
    </row>
    <row r="533" spans="2:13" ht="120" customHeight="1">
      <c r="B533" s="103"/>
      <c r="K533" s="9"/>
      <c r="M533" s="23"/>
    </row>
    <row r="534" spans="2:13" ht="120" customHeight="1">
      <c r="B534" s="103"/>
      <c r="K534" s="9"/>
      <c r="M534" s="23"/>
    </row>
    <row r="535" spans="2:13" ht="120" customHeight="1">
      <c r="B535" s="103"/>
      <c r="K535" s="9"/>
      <c r="M535" s="23"/>
    </row>
    <row r="536" spans="2:13" ht="120" customHeight="1">
      <c r="B536" s="103"/>
      <c r="K536" s="9"/>
      <c r="M536" s="23"/>
    </row>
    <row r="537" spans="2:13" ht="120" customHeight="1">
      <c r="B537" s="103"/>
      <c r="K537" s="9"/>
      <c r="M537" s="23"/>
    </row>
    <row r="538" spans="2:13" ht="120" customHeight="1">
      <c r="B538" s="103"/>
      <c r="K538" s="9"/>
      <c r="M538" s="23"/>
    </row>
    <row r="539" spans="2:13" ht="120" customHeight="1">
      <c r="B539" s="103"/>
      <c r="K539" s="9"/>
      <c r="M539" s="23"/>
    </row>
    <row r="540" spans="2:13" ht="120" customHeight="1">
      <c r="B540" s="103"/>
      <c r="K540" s="9"/>
      <c r="M540" s="23"/>
    </row>
    <row r="541" spans="2:13" ht="120" customHeight="1">
      <c r="B541" s="103"/>
      <c r="K541" s="9"/>
      <c r="M541" s="23"/>
    </row>
    <row r="542" spans="2:13" ht="120" customHeight="1">
      <c r="B542" s="103"/>
      <c r="K542" s="9"/>
      <c r="M542" s="23"/>
    </row>
    <row r="543" spans="2:13" ht="120" customHeight="1">
      <c r="B543" s="103"/>
      <c r="K543" s="9"/>
      <c r="M543" s="23"/>
    </row>
    <row r="544" spans="2:13" ht="120" customHeight="1">
      <c r="B544" s="103"/>
      <c r="K544" s="9"/>
      <c r="M544" s="23"/>
    </row>
    <row r="545" spans="2:13" ht="120" customHeight="1">
      <c r="B545" s="103"/>
      <c r="K545" s="9"/>
      <c r="M545" s="23"/>
    </row>
    <row r="546" spans="2:13" ht="120" customHeight="1">
      <c r="B546" s="103"/>
      <c r="K546" s="9"/>
      <c r="M546" s="23"/>
    </row>
    <row r="547" spans="2:13" ht="120" customHeight="1">
      <c r="B547" s="103"/>
      <c r="K547" s="9"/>
      <c r="M547" s="23"/>
    </row>
    <row r="548" spans="2:13" ht="120" customHeight="1">
      <c r="B548" s="103"/>
      <c r="K548" s="9"/>
      <c r="M548" s="23"/>
    </row>
    <row r="549" spans="2:13" ht="120" customHeight="1">
      <c r="B549" s="103"/>
      <c r="K549" s="9"/>
      <c r="M549" s="23"/>
    </row>
    <row r="550" spans="2:13" ht="120" customHeight="1">
      <c r="B550" s="103"/>
      <c r="K550" s="9"/>
      <c r="M550" s="23"/>
    </row>
    <row r="551" spans="2:13" ht="120" customHeight="1">
      <c r="B551" s="103"/>
      <c r="K551" s="9"/>
      <c r="M551" s="23"/>
    </row>
    <row r="552" spans="2:13" ht="120" customHeight="1">
      <c r="B552" s="103"/>
      <c r="K552" s="9"/>
      <c r="M552" s="23"/>
    </row>
    <row r="553" spans="2:13" ht="120" customHeight="1">
      <c r="B553" s="103"/>
      <c r="K553" s="9"/>
      <c r="M553" s="23"/>
    </row>
    <row r="554" spans="2:13" ht="120" customHeight="1">
      <c r="B554" s="103"/>
      <c r="K554" s="9"/>
      <c r="M554" s="23"/>
    </row>
    <row r="555" spans="2:13" ht="120" customHeight="1">
      <c r="B555" s="103"/>
      <c r="K555" s="9"/>
      <c r="M555" s="23"/>
    </row>
    <row r="556" spans="2:13" ht="120" customHeight="1">
      <c r="B556" s="103"/>
      <c r="K556" s="9"/>
      <c r="M556" s="23"/>
    </row>
    <row r="557" spans="2:13" ht="120" customHeight="1">
      <c r="B557" s="103"/>
      <c r="K557" s="9"/>
      <c r="M557" s="23"/>
    </row>
    <row r="558" spans="2:13" ht="120" customHeight="1">
      <c r="B558" s="103"/>
      <c r="K558" s="9"/>
      <c r="M558" s="23"/>
    </row>
    <row r="559" spans="2:13" ht="120" customHeight="1">
      <c r="B559" s="103"/>
      <c r="K559" s="9"/>
      <c r="M559" s="23"/>
    </row>
    <row r="560" spans="2:13" ht="120" customHeight="1">
      <c r="B560" s="103"/>
      <c r="K560" s="9"/>
      <c r="M560" s="23"/>
    </row>
    <row r="561" spans="2:13" ht="120" customHeight="1">
      <c r="B561" s="103"/>
      <c r="K561" s="9"/>
      <c r="M561" s="23"/>
    </row>
    <row r="562" spans="2:13" ht="120" customHeight="1">
      <c r="B562" s="103"/>
      <c r="K562" s="9"/>
      <c r="M562" s="23"/>
    </row>
    <row r="563" spans="2:13" ht="120" customHeight="1">
      <c r="B563" s="103"/>
      <c r="K563" s="9"/>
      <c r="M563" s="23"/>
    </row>
    <row r="564" spans="2:13" ht="120" customHeight="1">
      <c r="B564" s="103"/>
      <c r="K564" s="9"/>
      <c r="M564" s="23"/>
    </row>
    <row r="565" spans="2:13" ht="120" customHeight="1">
      <c r="B565" s="103"/>
      <c r="K565" s="9"/>
      <c r="M565" s="23"/>
    </row>
    <row r="566" spans="2:13" ht="120" customHeight="1">
      <c r="B566" s="103"/>
      <c r="K566" s="9"/>
      <c r="M566" s="23"/>
    </row>
    <row r="567" spans="2:13" ht="120" customHeight="1">
      <c r="B567" s="103"/>
      <c r="K567" s="9"/>
      <c r="M567" s="23"/>
    </row>
    <row r="568" spans="2:13" ht="120" customHeight="1">
      <c r="B568" s="103"/>
      <c r="K568" s="9"/>
      <c r="M568" s="23"/>
    </row>
    <row r="569" spans="2:13" ht="120" customHeight="1">
      <c r="B569" s="103"/>
      <c r="K569" s="9"/>
      <c r="M569" s="23"/>
    </row>
    <row r="570" spans="2:13" ht="120" customHeight="1">
      <c r="B570" s="103"/>
      <c r="K570" s="9"/>
      <c r="M570" s="23"/>
    </row>
    <row r="571" spans="2:13" ht="120" customHeight="1">
      <c r="B571" s="103"/>
      <c r="K571" s="9"/>
      <c r="M571" s="23"/>
    </row>
    <row r="572" spans="2:13" ht="120" customHeight="1">
      <c r="B572" s="103"/>
      <c r="K572" s="9"/>
      <c r="M572" s="23"/>
    </row>
    <row r="573" spans="2:13" ht="120" customHeight="1">
      <c r="B573" s="103"/>
      <c r="K573" s="9"/>
      <c r="M573" s="23"/>
    </row>
    <row r="574" spans="2:13" ht="120" customHeight="1">
      <c r="B574" s="103"/>
      <c r="K574" s="9"/>
      <c r="M574" s="23"/>
    </row>
    <row r="575" spans="2:13" ht="120" customHeight="1">
      <c r="B575" s="103"/>
      <c r="K575" s="9"/>
      <c r="M575" s="23"/>
    </row>
    <row r="576" spans="2:13" ht="120" customHeight="1">
      <c r="B576" s="103"/>
      <c r="K576" s="9"/>
      <c r="M576" s="23"/>
    </row>
    <row r="577" spans="2:13" ht="120" customHeight="1">
      <c r="B577" s="103"/>
      <c r="K577" s="9"/>
      <c r="M577" s="23"/>
    </row>
    <row r="578" spans="2:13" ht="120" customHeight="1">
      <c r="B578" s="103"/>
      <c r="K578" s="9"/>
      <c r="M578" s="23"/>
    </row>
    <row r="579" spans="2:13" ht="120" customHeight="1">
      <c r="B579" s="103"/>
      <c r="K579" s="9"/>
      <c r="M579" s="23"/>
    </row>
    <row r="580" spans="2:13" ht="120" customHeight="1">
      <c r="B580" s="103"/>
      <c r="K580" s="9"/>
      <c r="M580" s="23"/>
    </row>
    <row r="581" spans="2:13" ht="120" customHeight="1">
      <c r="B581" s="103"/>
      <c r="K581" s="9"/>
      <c r="M581" s="23"/>
    </row>
    <row r="582" spans="2:13" ht="120" customHeight="1">
      <c r="B582" s="103"/>
      <c r="K582" s="9"/>
      <c r="M582" s="23"/>
    </row>
    <row r="583" spans="2:13" ht="120" customHeight="1">
      <c r="B583" s="103"/>
      <c r="K583" s="9"/>
      <c r="M583" s="23"/>
    </row>
    <row r="584" spans="2:13" ht="120" customHeight="1">
      <c r="B584" s="103"/>
      <c r="K584" s="9"/>
      <c r="M584" s="23"/>
    </row>
    <row r="585" spans="2:13" ht="120" customHeight="1">
      <c r="B585" s="103"/>
      <c r="K585" s="9"/>
      <c r="M585" s="23"/>
    </row>
    <row r="586" spans="2:13" ht="120" customHeight="1">
      <c r="B586" s="103"/>
      <c r="K586" s="9"/>
      <c r="M586" s="23"/>
    </row>
    <row r="587" spans="2:13" ht="120" customHeight="1">
      <c r="B587" s="103"/>
      <c r="K587" s="9"/>
      <c r="M587" s="23"/>
    </row>
    <row r="588" spans="2:13" ht="120" customHeight="1">
      <c r="B588" s="103"/>
      <c r="K588" s="9"/>
      <c r="M588" s="23"/>
    </row>
    <row r="589" spans="2:13" ht="120" customHeight="1">
      <c r="B589" s="103"/>
      <c r="K589" s="9"/>
      <c r="M589" s="23"/>
    </row>
    <row r="590" spans="2:13" ht="120" customHeight="1">
      <c r="B590" s="103"/>
      <c r="K590" s="9"/>
      <c r="M590" s="23"/>
    </row>
    <row r="591" spans="2:13" ht="120" customHeight="1">
      <c r="B591" s="103"/>
      <c r="K591" s="9"/>
      <c r="M591" s="23"/>
    </row>
    <row r="592" spans="2:13" ht="120" customHeight="1">
      <c r="B592" s="103"/>
      <c r="K592" s="9"/>
      <c r="M592" s="23"/>
    </row>
    <row r="593" spans="2:13" ht="120" customHeight="1">
      <c r="B593" s="103"/>
      <c r="K593" s="9"/>
      <c r="M593" s="23"/>
    </row>
    <row r="594" spans="2:13" ht="120" customHeight="1">
      <c r="B594" s="103"/>
      <c r="K594" s="9"/>
      <c r="M594" s="23"/>
    </row>
    <row r="595" spans="2:13" ht="120" customHeight="1">
      <c r="B595" s="103"/>
      <c r="K595" s="9"/>
      <c r="M595" s="23"/>
    </row>
    <row r="596" spans="2:13" ht="120" customHeight="1">
      <c r="B596" s="103"/>
      <c r="K596" s="9"/>
      <c r="M596" s="23"/>
    </row>
    <row r="597" spans="2:13" ht="120" customHeight="1">
      <c r="B597" s="103"/>
      <c r="K597" s="9"/>
      <c r="M597" s="23"/>
    </row>
    <row r="598" spans="2:13" ht="120" customHeight="1">
      <c r="B598" s="103"/>
      <c r="K598" s="9"/>
      <c r="M598" s="23"/>
    </row>
    <row r="599" spans="2:13" ht="120" customHeight="1">
      <c r="B599" s="103"/>
      <c r="K599" s="9"/>
      <c r="M599" s="23"/>
    </row>
    <row r="600" spans="2:13" ht="120" customHeight="1">
      <c r="B600" s="103"/>
      <c r="K600" s="9"/>
      <c r="M600" s="23"/>
    </row>
    <row r="601" spans="2:13" ht="120" customHeight="1">
      <c r="B601" s="103"/>
      <c r="K601" s="9"/>
      <c r="M601" s="23"/>
    </row>
    <row r="602" spans="2:13" ht="120" customHeight="1">
      <c r="B602" s="103"/>
      <c r="K602" s="9"/>
      <c r="M602" s="23"/>
    </row>
    <row r="603" spans="2:13" ht="120" customHeight="1">
      <c r="B603" s="103"/>
      <c r="K603" s="9"/>
      <c r="M603" s="23"/>
    </row>
    <row r="604" spans="2:13" ht="120" customHeight="1">
      <c r="B604" s="103"/>
      <c r="K604" s="9"/>
      <c r="M604" s="23"/>
    </row>
    <row r="605" spans="2:13" ht="120" customHeight="1">
      <c r="B605" s="103"/>
      <c r="K605" s="9"/>
      <c r="M605" s="23"/>
    </row>
    <row r="606" spans="2:13" ht="120" customHeight="1">
      <c r="B606" s="103"/>
      <c r="K606" s="9"/>
      <c r="M606" s="23"/>
    </row>
    <row r="607" spans="2:13" ht="120" customHeight="1">
      <c r="B607" s="103"/>
      <c r="K607" s="9"/>
      <c r="M607" s="23"/>
    </row>
    <row r="608" spans="2:13" ht="120" customHeight="1">
      <c r="B608" s="103"/>
      <c r="K608" s="9"/>
      <c r="M608" s="23"/>
    </row>
    <row r="609" spans="2:13" ht="120" customHeight="1">
      <c r="B609" s="103"/>
      <c r="K609" s="9"/>
      <c r="M609" s="23"/>
    </row>
    <row r="610" spans="2:13" ht="120" customHeight="1">
      <c r="B610" s="103"/>
      <c r="K610" s="9"/>
      <c r="M610" s="23"/>
    </row>
    <row r="611" spans="2:13" ht="120" customHeight="1">
      <c r="B611" s="103"/>
      <c r="K611" s="9"/>
      <c r="M611" s="23"/>
    </row>
    <row r="612" spans="2:13" ht="120" customHeight="1">
      <c r="B612" s="103"/>
      <c r="K612" s="9"/>
      <c r="M612" s="23"/>
    </row>
    <row r="613" spans="2:13" ht="120" customHeight="1">
      <c r="B613" s="103"/>
      <c r="K613" s="9"/>
      <c r="M613" s="23"/>
    </row>
    <row r="614" spans="2:13" ht="120" customHeight="1">
      <c r="B614" s="103"/>
      <c r="K614" s="9"/>
      <c r="M614" s="23"/>
    </row>
    <row r="615" spans="2:13" ht="120" customHeight="1">
      <c r="B615" s="103"/>
      <c r="K615" s="9"/>
      <c r="M615" s="23"/>
    </row>
    <row r="616" spans="2:13" ht="120" customHeight="1">
      <c r="B616" s="103"/>
      <c r="K616" s="9"/>
      <c r="M616" s="23"/>
    </row>
    <row r="617" spans="2:13" ht="120" customHeight="1">
      <c r="B617" s="103"/>
      <c r="K617" s="9"/>
      <c r="M617" s="23"/>
    </row>
    <row r="618" spans="2:13" ht="120" customHeight="1">
      <c r="B618" s="103"/>
      <c r="K618" s="9"/>
      <c r="M618" s="23"/>
    </row>
    <row r="619" spans="2:13" ht="120" customHeight="1">
      <c r="B619" s="103"/>
      <c r="K619" s="9"/>
      <c r="M619" s="23"/>
    </row>
    <row r="620" spans="2:13" ht="120" customHeight="1">
      <c r="B620" s="103"/>
      <c r="K620" s="9"/>
      <c r="M620" s="23"/>
    </row>
    <row r="621" spans="2:13" ht="120" customHeight="1">
      <c r="B621" s="103"/>
      <c r="K621" s="9"/>
      <c r="M621" s="23"/>
    </row>
    <row r="622" spans="2:13" ht="120" customHeight="1">
      <c r="B622" s="103"/>
      <c r="K622" s="9"/>
      <c r="M622" s="23"/>
    </row>
    <row r="623" spans="2:13" ht="120" customHeight="1">
      <c r="B623" s="103"/>
      <c r="K623" s="9"/>
      <c r="M623" s="23"/>
    </row>
    <row r="624" spans="2:13" ht="120" customHeight="1">
      <c r="B624" s="103"/>
      <c r="K624" s="9"/>
      <c r="M624" s="23"/>
    </row>
    <row r="625" spans="2:13" ht="120" customHeight="1">
      <c r="B625" s="103"/>
      <c r="K625" s="9"/>
      <c r="M625" s="23"/>
    </row>
    <row r="626" spans="2:13" ht="120" customHeight="1">
      <c r="B626" s="103"/>
      <c r="K626" s="9"/>
      <c r="M626" s="23"/>
    </row>
    <row r="627" spans="2:13" ht="120" customHeight="1">
      <c r="B627" s="103"/>
      <c r="K627" s="9"/>
      <c r="M627" s="23"/>
    </row>
    <row r="628" spans="2:13" ht="120" customHeight="1">
      <c r="B628" s="103"/>
      <c r="K628" s="9"/>
      <c r="M628" s="23"/>
    </row>
    <row r="629" spans="2:13" ht="120" customHeight="1">
      <c r="B629" s="103"/>
      <c r="K629" s="9"/>
      <c r="M629" s="23"/>
    </row>
    <row r="630" spans="2:13" ht="120" customHeight="1">
      <c r="B630" s="103"/>
      <c r="K630" s="9"/>
      <c r="M630" s="23"/>
    </row>
    <row r="631" spans="2:13" ht="120" customHeight="1">
      <c r="B631" s="103"/>
      <c r="K631" s="9"/>
      <c r="M631" s="23"/>
    </row>
    <row r="632" spans="2:13" ht="120" customHeight="1">
      <c r="B632" s="103"/>
      <c r="K632" s="9"/>
      <c r="M632" s="23"/>
    </row>
    <row r="633" spans="2:13" ht="120" customHeight="1">
      <c r="B633" s="103"/>
      <c r="K633" s="9"/>
      <c r="M633" s="23"/>
    </row>
    <row r="634" spans="2:13" ht="120" customHeight="1">
      <c r="B634" s="103"/>
      <c r="K634" s="9"/>
      <c r="M634" s="23"/>
    </row>
    <row r="635" spans="2:13" ht="120" customHeight="1">
      <c r="B635" s="103"/>
      <c r="K635" s="9"/>
      <c r="M635" s="23"/>
    </row>
    <row r="636" ht="120" customHeight="1">
      <c r="B636" s="103"/>
    </row>
    <row r="637" ht="120" customHeight="1"/>
    <row r="638" ht="120" customHeight="1"/>
    <row r="639" ht="120" customHeight="1"/>
    <row r="640" ht="120" customHeight="1"/>
    <row r="641" ht="120" customHeight="1"/>
    <row r="642" ht="120" customHeight="1"/>
    <row r="643" ht="120" customHeight="1"/>
    <row r="644" ht="120" customHeight="1"/>
    <row r="645" ht="120" customHeight="1"/>
    <row r="646" ht="120" customHeight="1"/>
    <row r="647" ht="120" customHeight="1"/>
    <row r="648" ht="120" customHeight="1"/>
    <row r="649" ht="120" customHeight="1"/>
    <row r="650" ht="120" customHeight="1"/>
    <row r="651" ht="120" customHeight="1"/>
    <row r="652" ht="120" customHeight="1"/>
    <row r="653" ht="120" customHeight="1"/>
    <row r="654" ht="120" customHeight="1"/>
    <row r="655" ht="120" customHeight="1"/>
    <row r="656" ht="120" customHeight="1"/>
    <row r="657" ht="120" customHeight="1"/>
    <row r="658" ht="120" customHeight="1"/>
    <row r="659" ht="120" customHeight="1"/>
    <row r="660" ht="120" customHeight="1"/>
    <row r="661" ht="120" customHeight="1"/>
    <row r="662" ht="120" customHeight="1"/>
    <row r="663" ht="120" customHeight="1"/>
    <row r="664" ht="120" customHeight="1"/>
    <row r="665" ht="120" customHeight="1"/>
    <row r="666" ht="120" customHeight="1"/>
    <row r="667" ht="120" customHeight="1"/>
    <row r="668" ht="120" customHeight="1"/>
    <row r="669" ht="120" customHeight="1"/>
    <row r="670" ht="120" customHeight="1"/>
    <row r="671" ht="120" customHeight="1"/>
    <row r="672" ht="120" customHeight="1"/>
    <row r="673" ht="120" customHeight="1"/>
    <row r="674" ht="120" customHeight="1"/>
    <row r="675" ht="120" customHeight="1"/>
    <row r="676" ht="120" customHeight="1"/>
    <row r="677" ht="120" customHeight="1"/>
    <row r="678" ht="120" customHeight="1"/>
    <row r="679" ht="120" customHeight="1"/>
    <row r="680" ht="120" customHeight="1"/>
    <row r="681" ht="120" customHeight="1"/>
    <row r="682" ht="120" customHeight="1"/>
    <row r="683" ht="120" customHeight="1"/>
    <row r="684" ht="120" customHeight="1"/>
    <row r="685" ht="120" customHeight="1"/>
    <row r="686" ht="120" customHeight="1"/>
    <row r="687" ht="120" customHeight="1"/>
    <row r="688" ht="120" customHeight="1"/>
    <row r="689" ht="120" customHeight="1"/>
    <row r="690" ht="120" customHeight="1"/>
    <row r="691" ht="120" customHeight="1"/>
    <row r="692" ht="120" customHeight="1"/>
    <row r="693" ht="120" customHeight="1"/>
    <row r="694" ht="120" customHeight="1"/>
    <row r="695" ht="120" customHeight="1"/>
    <row r="696" ht="120" customHeight="1"/>
    <row r="697" ht="120" customHeight="1"/>
    <row r="698" ht="120" customHeight="1"/>
    <row r="699" ht="120" customHeight="1"/>
    <row r="700" ht="120" customHeight="1"/>
    <row r="701" ht="120" customHeight="1"/>
    <row r="702" ht="120" customHeight="1"/>
    <row r="703" ht="120" customHeight="1"/>
    <row r="704" ht="120" customHeight="1"/>
    <row r="705" ht="120" customHeight="1"/>
    <row r="706" ht="120" customHeight="1"/>
    <row r="707" ht="120" customHeight="1"/>
    <row r="708" ht="120" customHeight="1"/>
    <row r="709" ht="120" customHeight="1"/>
    <row r="710" ht="120" customHeight="1"/>
    <row r="711" ht="120" customHeight="1"/>
    <row r="712" ht="120" customHeight="1"/>
    <row r="713" ht="120" customHeight="1"/>
    <row r="714" ht="120" customHeight="1"/>
    <row r="715" ht="120" customHeight="1"/>
    <row r="716" ht="120" customHeight="1"/>
    <row r="717" ht="120" customHeight="1"/>
    <row r="718" ht="120" customHeight="1"/>
    <row r="719" ht="120" customHeight="1"/>
    <row r="720" ht="120" customHeight="1"/>
    <row r="721" ht="120" customHeight="1"/>
    <row r="722" ht="120" customHeight="1"/>
    <row r="723" ht="120" customHeight="1"/>
    <row r="724" ht="120" customHeight="1"/>
    <row r="725" ht="120" customHeight="1"/>
    <row r="726" ht="120" customHeight="1"/>
    <row r="727" ht="120" customHeight="1"/>
    <row r="728" ht="120" customHeight="1"/>
    <row r="729" ht="120" customHeight="1"/>
    <row r="730" ht="120" customHeight="1"/>
    <row r="731" ht="120" customHeight="1"/>
    <row r="732" ht="120" customHeight="1"/>
    <row r="733" ht="120" customHeight="1"/>
    <row r="734" ht="120" customHeight="1"/>
    <row r="735" ht="120" customHeight="1"/>
    <row r="736" ht="120" customHeight="1"/>
    <row r="737" ht="120" customHeight="1"/>
    <row r="738" ht="120" customHeight="1"/>
    <row r="739" ht="120" customHeight="1"/>
    <row r="740" ht="120" customHeight="1"/>
    <row r="741" ht="120" customHeight="1"/>
    <row r="742" ht="120" customHeight="1"/>
    <row r="743" ht="120" customHeight="1"/>
    <row r="744" ht="120" customHeight="1"/>
    <row r="745" ht="120" customHeight="1"/>
    <row r="746" ht="120" customHeight="1"/>
    <row r="747" ht="120" customHeight="1"/>
    <row r="748" ht="120" customHeight="1"/>
    <row r="749" ht="120" customHeight="1"/>
    <row r="750" ht="120" customHeight="1"/>
    <row r="751" ht="120" customHeight="1"/>
    <row r="752" ht="120" customHeight="1"/>
    <row r="753" ht="120" customHeight="1"/>
    <row r="754" ht="120" customHeight="1"/>
    <row r="755" ht="120" customHeight="1"/>
    <row r="756" ht="120" customHeight="1"/>
    <row r="757" ht="120" customHeight="1"/>
    <row r="758" ht="120" customHeight="1"/>
    <row r="759" ht="120" customHeight="1"/>
    <row r="760" ht="120" customHeight="1"/>
    <row r="761" ht="120" customHeight="1"/>
    <row r="762" ht="120" customHeight="1"/>
    <row r="763" ht="120" customHeight="1"/>
    <row r="764" ht="120" customHeight="1"/>
    <row r="765" ht="120" customHeight="1"/>
    <row r="766" ht="120" customHeight="1"/>
    <row r="767" ht="120" customHeight="1"/>
    <row r="768" ht="120" customHeight="1"/>
    <row r="769" ht="120" customHeight="1"/>
    <row r="770" ht="120" customHeight="1"/>
    <row r="771" ht="120" customHeight="1"/>
    <row r="772" ht="120" customHeight="1"/>
    <row r="773" ht="120" customHeight="1"/>
    <row r="774" ht="120" customHeight="1"/>
    <row r="775" ht="120" customHeight="1"/>
    <row r="776" ht="120" customHeight="1"/>
    <row r="777" ht="120" customHeight="1"/>
    <row r="778" ht="120" customHeight="1"/>
    <row r="779" ht="120" customHeight="1"/>
    <row r="780" ht="120" customHeight="1"/>
    <row r="781" ht="120" customHeight="1"/>
    <row r="782" ht="120" customHeight="1"/>
    <row r="783" ht="120" customHeight="1"/>
    <row r="784" ht="120" customHeight="1"/>
    <row r="785" ht="120" customHeight="1"/>
    <row r="786" ht="120" customHeight="1"/>
    <row r="787" ht="120" customHeight="1"/>
    <row r="788" ht="120" customHeight="1"/>
    <row r="789" ht="120" customHeight="1"/>
    <row r="790" ht="120" customHeight="1"/>
    <row r="791" ht="120" customHeight="1"/>
    <row r="792" ht="120" customHeight="1"/>
    <row r="793" ht="120" customHeight="1"/>
    <row r="794" ht="120" customHeight="1"/>
    <row r="795" ht="120" customHeight="1"/>
    <row r="796" ht="120" customHeight="1"/>
    <row r="797" ht="120" customHeight="1"/>
    <row r="798" ht="120" customHeight="1"/>
    <row r="799" ht="120" customHeight="1"/>
    <row r="800" ht="120" customHeight="1"/>
    <row r="801" ht="120" customHeight="1"/>
    <row r="802" ht="120" customHeight="1"/>
    <row r="803" ht="120" customHeight="1"/>
    <row r="804" ht="120" customHeight="1"/>
    <row r="805" ht="120" customHeight="1"/>
    <row r="806" ht="120" customHeight="1"/>
    <row r="807" ht="120" customHeight="1"/>
    <row r="808" ht="120" customHeight="1"/>
    <row r="809" ht="120" customHeight="1"/>
    <row r="810" ht="120" customHeight="1"/>
    <row r="811" ht="120" customHeight="1"/>
    <row r="812" ht="120" customHeight="1"/>
    <row r="813" ht="120" customHeight="1"/>
    <row r="814" ht="120" customHeight="1"/>
    <row r="815" ht="120" customHeight="1"/>
    <row r="816" ht="120" customHeight="1"/>
    <row r="817" ht="120" customHeight="1"/>
    <row r="818" ht="120" customHeight="1"/>
    <row r="819" ht="120" customHeight="1"/>
    <row r="820" ht="120" customHeight="1"/>
    <row r="821" ht="120" customHeight="1"/>
    <row r="822" ht="120" customHeight="1"/>
    <row r="823" ht="120" customHeight="1"/>
    <row r="824" ht="120" customHeight="1"/>
    <row r="825" ht="120" customHeight="1"/>
    <row r="826" ht="120" customHeight="1"/>
    <row r="827" ht="120" customHeight="1"/>
    <row r="828" ht="120" customHeight="1"/>
    <row r="829" ht="120" customHeight="1"/>
    <row r="830" ht="120" customHeight="1"/>
    <row r="831" ht="120" customHeight="1"/>
    <row r="832" ht="120" customHeight="1"/>
    <row r="833" ht="120" customHeight="1"/>
    <row r="834" ht="120" customHeight="1"/>
    <row r="835" ht="120" customHeight="1"/>
    <row r="836" ht="120" customHeight="1"/>
    <row r="837" ht="120" customHeight="1"/>
    <row r="838" ht="120" customHeight="1"/>
    <row r="839" ht="120" customHeight="1"/>
    <row r="840" ht="120" customHeight="1"/>
    <row r="841" ht="120" customHeight="1"/>
    <row r="842" ht="120" customHeight="1"/>
    <row r="843" ht="120" customHeight="1"/>
    <row r="844" ht="120" customHeight="1"/>
    <row r="845" ht="120" customHeight="1"/>
    <row r="846" ht="120" customHeight="1"/>
    <row r="847" ht="120" customHeight="1"/>
    <row r="848" ht="120" customHeight="1"/>
    <row r="849" ht="120" customHeight="1"/>
    <row r="850" ht="120" customHeight="1"/>
    <row r="851" ht="120" customHeight="1"/>
    <row r="852" ht="120" customHeight="1"/>
    <row r="853" ht="120" customHeight="1"/>
    <row r="854" ht="120" customHeight="1"/>
    <row r="855" ht="120" customHeight="1"/>
    <row r="856" ht="120" customHeight="1"/>
    <row r="857" ht="120" customHeight="1"/>
    <row r="858" ht="120" customHeight="1"/>
    <row r="859" ht="120" customHeight="1"/>
    <row r="860" ht="120" customHeight="1"/>
    <row r="861" ht="120" customHeight="1"/>
    <row r="862" ht="120" customHeight="1"/>
    <row r="863" ht="120" customHeight="1"/>
    <row r="864" ht="120" customHeight="1"/>
    <row r="865" ht="120" customHeight="1"/>
    <row r="866" ht="120" customHeight="1"/>
    <row r="867" ht="120" customHeight="1"/>
    <row r="868" ht="120" customHeight="1"/>
    <row r="869" ht="120" customHeight="1"/>
    <row r="870" ht="120" customHeight="1"/>
    <row r="871" ht="120" customHeight="1"/>
    <row r="872" ht="120" customHeight="1"/>
    <row r="873" ht="120" customHeight="1"/>
    <row r="874" ht="120" customHeight="1"/>
    <row r="875" ht="120" customHeight="1"/>
    <row r="876" ht="120" customHeight="1"/>
    <row r="877" ht="120" customHeight="1"/>
    <row r="878" ht="120" customHeight="1"/>
    <row r="879" ht="120" customHeight="1"/>
    <row r="880" ht="120" customHeight="1"/>
    <row r="881" ht="120" customHeight="1"/>
    <row r="882" ht="120" customHeight="1"/>
    <row r="883" ht="120" customHeight="1"/>
    <row r="884" ht="120" customHeight="1"/>
    <row r="885" ht="120" customHeight="1"/>
    <row r="886" ht="120" customHeight="1"/>
    <row r="887" ht="120" customHeight="1"/>
    <row r="888" ht="120" customHeight="1"/>
    <row r="889" ht="120" customHeight="1"/>
    <row r="890" ht="120" customHeight="1"/>
    <row r="891" ht="120" customHeight="1"/>
    <row r="892" ht="120" customHeight="1"/>
    <row r="893" ht="120" customHeight="1"/>
    <row r="894" ht="120" customHeight="1"/>
    <row r="895" ht="120" customHeight="1"/>
    <row r="896" ht="120" customHeight="1"/>
    <row r="897" ht="120" customHeight="1"/>
    <row r="898" ht="120" customHeight="1"/>
    <row r="899" ht="120" customHeight="1"/>
    <row r="900" ht="120" customHeight="1"/>
    <row r="901" ht="120" customHeight="1"/>
    <row r="902" ht="120" customHeight="1"/>
    <row r="903" ht="120" customHeight="1"/>
    <row r="904" ht="120" customHeight="1"/>
    <row r="905" ht="120" customHeight="1"/>
    <row r="906" ht="120" customHeight="1"/>
    <row r="907" ht="120" customHeight="1"/>
    <row r="908" ht="120" customHeight="1"/>
    <row r="909" ht="120" customHeight="1"/>
    <row r="910" ht="120" customHeight="1"/>
    <row r="911" ht="120" customHeight="1"/>
    <row r="912" ht="120" customHeight="1"/>
    <row r="913" ht="120" customHeight="1"/>
    <row r="914" ht="120" customHeight="1"/>
    <row r="915" ht="120" customHeight="1"/>
    <row r="916" ht="120" customHeight="1"/>
    <row r="917" ht="120" customHeight="1"/>
    <row r="918" ht="120" customHeight="1"/>
    <row r="919" ht="120" customHeight="1"/>
    <row r="920" ht="120" customHeight="1"/>
    <row r="921" ht="120" customHeight="1"/>
    <row r="922" ht="120" customHeight="1"/>
    <row r="923" ht="120" customHeight="1"/>
    <row r="924" ht="120" customHeight="1"/>
    <row r="925" ht="120" customHeight="1"/>
    <row r="926" ht="120" customHeight="1"/>
    <row r="927" ht="120" customHeight="1"/>
    <row r="928" ht="120" customHeight="1"/>
    <row r="929" ht="120" customHeight="1"/>
    <row r="930" ht="120" customHeight="1"/>
    <row r="931" ht="120" customHeight="1"/>
    <row r="932" ht="120" customHeight="1"/>
    <row r="933" ht="120" customHeight="1"/>
    <row r="934" ht="120" customHeight="1"/>
    <row r="935" ht="120" customHeight="1"/>
    <row r="936" ht="120" customHeight="1"/>
    <row r="937" ht="120" customHeight="1"/>
    <row r="938" ht="120" customHeight="1"/>
    <row r="939" ht="120" customHeight="1"/>
    <row r="940" ht="120" customHeight="1"/>
    <row r="941" ht="120" customHeight="1"/>
    <row r="942" ht="120" customHeight="1"/>
    <row r="943" ht="120" customHeight="1"/>
    <row r="944" ht="120" customHeight="1"/>
    <row r="945" ht="120" customHeight="1"/>
    <row r="946" ht="120" customHeight="1"/>
    <row r="947" ht="120" customHeight="1"/>
    <row r="948" ht="120" customHeight="1"/>
    <row r="949" ht="120" customHeight="1"/>
    <row r="950" ht="120" customHeight="1"/>
    <row r="951" ht="120" customHeight="1"/>
    <row r="952" ht="120" customHeight="1"/>
    <row r="953" ht="120" customHeight="1"/>
    <row r="954" ht="120" customHeight="1"/>
    <row r="955" ht="120" customHeight="1"/>
    <row r="956" ht="120" customHeight="1"/>
    <row r="957" ht="120" customHeight="1"/>
    <row r="958" ht="120" customHeight="1"/>
    <row r="959" ht="120" customHeight="1"/>
    <row r="960" ht="120" customHeight="1"/>
    <row r="961" ht="120" customHeight="1"/>
    <row r="962" ht="120" customHeight="1"/>
    <row r="963" ht="120" customHeight="1"/>
    <row r="964" ht="120" customHeight="1"/>
    <row r="965" ht="120" customHeight="1"/>
    <row r="966" ht="120" customHeight="1"/>
    <row r="967" ht="120" customHeight="1"/>
    <row r="968" ht="120" customHeight="1"/>
    <row r="969" ht="120" customHeight="1"/>
    <row r="970" ht="120" customHeight="1"/>
    <row r="971" ht="120" customHeight="1"/>
    <row r="972" ht="120" customHeight="1"/>
    <row r="973" ht="120" customHeight="1"/>
    <row r="974" ht="120" customHeight="1"/>
    <row r="975" ht="120" customHeight="1"/>
    <row r="976" ht="120" customHeight="1"/>
    <row r="977" ht="120" customHeight="1"/>
    <row r="978" ht="120" customHeight="1"/>
    <row r="979" ht="120" customHeight="1"/>
    <row r="980" ht="120" customHeight="1"/>
    <row r="981" ht="120" customHeight="1"/>
    <row r="982" ht="120" customHeight="1"/>
    <row r="983" ht="120" customHeight="1"/>
    <row r="984" ht="120" customHeight="1"/>
    <row r="985" ht="120" customHeight="1"/>
    <row r="986" ht="120" customHeight="1"/>
    <row r="987" ht="120" customHeight="1"/>
    <row r="988" ht="120" customHeight="1"/>
    <row r="989" ht="120" customHeight="1"/>
    <row r="990" ht="120" customHeight="1"/>
    <row r="991" ht="120" customHeight="1"/>
    <row r="992" ht="120" customHeight="1"/>
    <row r="993" ht="120" customHeight="1"/>
    <row r="994" ht="120" customHeight="1"/>
    <row r="995" ht="120" customHeight="1"/>
    <row r="996" ht="120" customHeight="1"/>
    <row r="997" ht="120" customHeight="1"/>
    <row r="998" ht="120" customHeight="1"/>
    <row r="999" ht="120" customHeight="1"/>
    <row r="1000" ht="120" customHeight="1"/>
    <row r="1001" ht="120" customHeight="1"/>
    <row r="1002" ht="120" customHeight="1"/>
    <row r="1003" ht="120" customHeight="1"/>
    <row r="1004" ht="120" customHeight="1"/>
    <row r="1005" ht="120" customHeight="1"/>
    <row r="1006" ht="120" customHeight="1"/>
    <row r="1007" ht="120" customHeight="1"/>
    <row r="1008" ht="120" customHeight="1"/>
    <row r="1009" ht="120" customHeight="1"/>
    <row r="1010" ht="120" customHeight="1"/>
    <row r="1011" ht="120" customHeight="1"/>
    <row r="1012" ht="120" customHeight="1"/>
    <row r="1013" ht="120" customHeight="1"/>
    <row r="1014" ht="120" customHeight="1"/>
    <row r="1015" ht="120" customHeight="1"/>
    <row r="1016" ht="120" customHeight="1"/>
    <row r="1017" ht="120" customHeight="1"/>
    <row r="1018" ht="120" customHeight="1"/>
    <row r="1019" ht="120" customHeight="1"/>
    <row r="1020" ht="120" customHeight="1"/>
    <row r="1021" ht="120" customHeight="1"/>
  </sheetData>
  <sheetProtection/>
  <mergeCells count="29">
    <mergeCell ref="B25:M25"/>
    <mergeCell ref="C4:D4"/>
    <mergeCell ref="P4:Q4"/>
    <mergeCell ref="W4:X4"/>
    <mergeCell ref="AD4:AE4"/>
    <mergeCell ref="B2:M2"/>
    <mergeCell ref="O2:T2"/>
    <mergeCell ref="V2:AA2"/>
    <mergeCell ref="AC2:AH2"/>
    <mergeCell ref="C27:D27"/>
    <mergeCell ref="P27:Q27"/>
    <mergeCell ref="W27:X27"/>
    <mergeCell ref="AD27:AE27"/>
    <mergeCell ref="AK56:AO56"/>
    <mergeCell ref="AQ56:AU56"/>
    <mergeCell ref="O25:T25"/>
    <mergeCell ref="V25:AA25"/>
    <mergeCell ref="AC25:AH25"/>
    <mergeCell ref="AK49:AO49"/>
    <mergeCell ref="AQ49:AU49"/>
    <mergeCell ref="AK50:AO50"/>
    <mergeCell ref="AQ50:AU50"/>
    <mergeCell ref="AK79:AU79"/>
    <mergeCell ref="AK62:AO62"/>
    <mergeCell ref="AQ62:AU62"/>
    <mergeCell ref="AK68:AO68"/>
    <mergeCell ref="AQ68:AU68"/>
    <mergeCell ref="AK74:AO74"/>
    <mergeCell ref="AQ74:AU7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Breitwieser Walter</dc:creator>
  <cp:keywords/>
  <dc:description/>
  <cp:lastModifiedBy>Herbert</cp:lastModifiedBy>
  <cp:lastPrinted>2013-08-10T15:40:52Z</cp:lastPrinted>
  <dcterms:created xsi:type="dcterms:W3CDTF">1999-11-03T09:16:30Z</dcterms:created>
  <dcterms:modified xsi:type="dcterms:W3CDTF">2013-08-19T16:59:36Z</dcterms:modified>
  <cp:category/>
  <cp:version/>
  <cp:contentType/>
  <cp:contentStatus/>
</cp:coreProperties>
</file>